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<sst xmlns="http://schemas.openxmlformats.org/spreadsheetml/2006/main" count="246" uniqueCount="85">
  <si>
    <t xml:space="preserve">伊金霍洛旗2021年招聘医疗卫生专业技术人员拟录用名单  </t>
  </si>
  <si>
    <t>序号</t>
  </si>
  <si>
    <t>报考医院</t>
  </si>
  <si>
    <t>岗位
代码</t>
  </si>
  <si>
    <t>岗位名称</t>
  </si>
  <si>
    <t>姓名</t>
  </si>
  <si>
    <t>结果</t>
  </si>
  <si>
    <t>备注</t>
  </si>
  <si>
    <t>伊金霍洛旗人民医院本院</t>
  </si>
  <si>
    <t>01</t>
  </si>
  <si>
    <t>临床岗位</t>
  </si>
  <si>
    <t>王慧</t>
  </si>
  <si>
    <t>拟录用</t>
  </si>
  <si>
    <t>王嘉书</t>
  </si>
  <si>
    <t>李杰</t>
  </si>
  <si>
    <t>刘佳伟</t>
  </si>
  <si>
    <t>梁安琪</t>
  </si>
  <si>
    <t>杨玉蓉</t>
  </si>
  <si>
    <t>王秋昕</t>
  </si>
  <si>
    <t>李云飞</t>
  </si>
  <si>
    <t>赵丽颖</t>
  </si>
  <si>
    <t>祁慧圆</t>
  </si>
  <si>
    <t>临床岗位（蒙汉兼通）</t>
  </si>
  <si>
    <t>医学影像岗位</t>
  </si>
  <si>
    <t>05</t>
  </si>
  <si>
    <t>医院信息系统岗位</t>
  </si>
  <si>
    <t>赵星渊</t>
  </si>
  <si>
    <t>06</t>
  </si>
  <si>
    <t>医学检验岗位</t>
  </si>
  <si>
    <t>郅佳琦</t>
  </si>
  <si>
    <t>王智凯</t>
  </si>
  <si>
    <t>口腔医学岗位</t>
  </si>
  <si>
    <t>临床药学岗位</t>
  </si>
  <si>
    <t>伊金霍洛旗妇幼保健计划生育服务中心</t>
  </si>
  <si>
    <t>09</t>
  </si>
  <si>
    <t>张昕</t>
  </si>
  <si>
    <t>刘雅茹</t>
  </si>
  <si>
    <t>周海玲</t>
  </si>
  <si>
    <t>侯志霞</t>
  </si>
  <si>
    <t>11</t>
  </si>
  <si>
    <t>高娜</t>
  </si>
  <si>
    <t>药学岗位（中药学）</t>
  </si>
  <si>
    <t>药学岗位（西药学）</t>
  </si>
  <si>
    <t>预防医学岗位</t>
  </si>
  <si>
    <t>卫生检验岗位</t>
  </si>
  <si>
    <t>伊金霍洛旗蒙医综合医院</t>
  </si>
  <si>
    <t>蒙药制剂岗位</t>
  </si>
  <si>
    <t>医学检验岗位（蒙汉兼通）</t>
  </si>
  <si>
    <t>伊金霍洛旗人民医院（本院）</t>
  </si>
  <si>
    <t>医学类岗（援鄂人员）</t>
  </si>
  <si>
    <t>韩至娇</t>
  </si>
  <si>
    <t>伊金霍洛旗人民医院（旗招镇用）</t>
  </si>
  <si>
    <t>蒙医岗位</t>
  </si>
  <si>
    <t>常青</t>
  </si>
  <si>
    <t>郭轩敏</t>
  </si>
  <si>
    <t>食品营养与检验岗位
（在旗疾控中心工作）</t>
  </si>
  <si>
    <t>许超</t>
  </si>
  <si>
    <t>穆佳乐</t>
  </si>
  <si>
    <t>白燕芬</t>
  </si>
  <si>
    <t>临床医学岗位</t>
  </si>
  <si>
    <t>强银芳</t>
  </si>
  <si>
    <t>希力木格</t>
  </si>
  <si>
    <t>张彦军</t>
  </si>
  <si>
    <t>王旭</t>
  </si>
  <si>
    <t>珠拉</t>
  </si>
  <si>
    <t>王紫晗</t>
  </si>
  <si>
    <t>白贝贝</t>
  </si>
  <si>
    <t>黄子华</t>
  </si>
  <si>
    <t>伊金霍洛旗教体局所属中小学和幼儿园</t>
  </si>
  <si>
    <t>校医岗位</t>
  </si>
  <si>
    <t>张娜</t>
  </si>
  <si>
    <t>倪慧楠</t>
  </si>
  <si>
    <t>李浩</t>
  </si>
  <si>
    <t>中医岗位</t>
  </si>
  <si>
    <t>王珊</t>
  </si>
  <si>
    <t>王培成</t>
  </si>
  <si>
    <t>王一强</t>
  </si>
  <si>
    <t>药学岗位</t>
  </si>
  <si>
    <t>蒋小宇</t>
  </si>
  <si>
    <t>药物制剂岗</t>
  </si>
  <si>
    <t>张鑫</t>
  </si>
  <si>
    <t>口腔岗位</t>
  </si>
  <si>
    <t>王宏</t>
  </si>
  <si>
    <t>眼视光岗位</t>
  </si>
  <si>
    <t>王馨伊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</si>
</sst>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1"/>
  <sheetViews>
    <sheetView tabSelected="1" topLeftCell="A48" workbookViewId="0">
      <selection activeCell="H12" sqref="H12"/>
    </sheetView>
  </sheetViews>
  <sheetFormatPr defaultColWidth="9" defaultRowHeight="41" customHeight="1" outlineLevelCol="6"/>
  <cols>
    <col min="1" max="1" width="5.25" style="1" customWidth="1"/>
    <col min="2" max="2" width="30.375" style="1" customWidth="1"/>
    <col min="3" max="3" width="5.625" style="1" customWidth="1"/>
    <col min="4" max="4" width="18.125" style="1" customWidth="1"/>
    <col min="5" max="5" width="11.875" style="1" customWidth="1"/>
    <col min="6" max="6" width="9" style="1"/>
    <col min="7" max="7" width="6.625" style="1" customWidth="1"/>
    <col min="8" max="16384" width="9" style="1"/>
  </cols>
  <sheetData>
    <row r="1" s="1" customFormat="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customHeight="1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5"/>
    </row>
    <row r="4" s="1" customFormat="1" customHeight="1" spans="1:7">
      <c r="A4" s="6">
        <v>2</v>
      </c>
      <c r="B4" s="6" t="s">
        <v>8</v>
      </c>
      <c r="C4" s="6" t="s">
        <v>9</v>
      </c>
      <c r="D4" s="6" t="s">
        <v>10</v>
      </c>
      <c r="E4" s="6" t="s">
        <v>13</v>
      </c>
      <c r="F4" s="6" t="s">
        <v>12</v>
      </c>
      <c r="G4" s="5"/>
    </row>
    <row r="5" s="1" customFormat="1" customHeight="1" spans="1:7">
      <c r="A5" s="6">
        <v>3</v>
      </c>
      <c r="B5" s="6" t="s">
        <v>8</v>
      </c>
      <c r="C5" s="6" t="s">
        <v>9</v>
      </c>
      <c r="D5" s="6" t="s">
        <v>10</v>
      </c>
      <c r="E5" s="6" t="s">
        <v>14</v>
      </c>
      <c r="F5" s="6" t="s">
        <v>12</v>
      </c>
      <c r="G5" s="5"/>
    </row>
    <row r="6" s="1" customFormat="1" customHeight="1" spans="1:7">
      <c r="A6" s="6">
        <v>4</v>
      </c>
      <c r="B6" s="6" t="s">
        <v>8</v>
      </c>
      <c r="C6" s="6" t="s">
        <v>9</v>
      </c>
      <c r="D6" s="6" t="s">
        <v>10</v>
      </c>
      <c r="E6" s="6" t="s">
        <v>15</v>
      </c>
      <c r="F6" s="6" t="s">
        <v>12</v>
      </c>
      <c r="G6" s="5"/>
    </row>
    <row r="7" s="1" customFormat="1" customHeight="1" spans="1:7">
      <c r="A7" s="6">
        <v>5</v>
      </c>
      <c r="B7" s="6" t="s">
        <v>8</v>
      </c>
      <c r="C7" s="6" t="s">
        <v>9</v>
      </c>
      <c r="D7" s="6" t="s">
        <v>10</v>
      </c>
      <c r="E7" s="6" t="s">
        <v>16</v>
      </c>
      <c r="F7" s="6" t="s">
        <v>12</v>
      </c>
      <c r="G7" s="5"/>
    </row>
    <row r="8" s="1" customFormat="1" customHeight="1" spans="1:7">
      <c r="A8" s="6">
        <v>6</v>
      </c>
      <c r="B8" s="6" t="s">
        <v>8</v>
      </c>
      <c r="C8" s="6" t="s">
        <v>9</v>
      </c>
      <c r="D8" s="6" t="s">
        <v>10</v>
      </c>
      <c r="E8" s="6" t="s">
        <v>17</v>
      </c>
      <c r="F8" s="6" t="s">
        <v>12</v>
      </c>
      <c r="G8" s="5"/>
    </row>
    <row r="9" s="1" customFormat="1" customHeight="1" spans="1:7">
      <c r="A9" s="6">
        <v>7</v>
      </c>
      <c r="B9" s="6" t="s">
        <v>8</v>
      </c>
      <c r="C9" s="6" t="s">
        <v>9</v>
      </c>
      <c r="D9" s="6" t="s">
        <v>10</v>
      </c>
      <c r="E9" s="6" t="s">
        <v>18</v>
      </c>
      <c r="F9" s="6" t="s">
        <v>12</v>
      </c>
      <c r="G9" s="5"/>
    </row>
    <row r="10" s="1" customFormat="1" customHeight="1" spans="1:7">
      <c r="A10" s="6">
        <v>8</v>
      </c>
      <c r="B10" s="6" t="s">
        <v>8</v>
      </c>
      <c r="C10" s="6" t="s">
        <v>9</v>
      </c>
      <c r="D10" s="6" t="s">
        <v>10</v>
      </c>
      <c r="E10" s="6" t="s">
        <v>19</v>
      </c>
      <c r="F10" s="6" t="s">
        <v>12</v>
      </c>
      <c r="G10" s="5"/>
    </row>
    <row r="11" s="1" customFormat="1" customHeight="1" spans="1:7">
      <c r="A11" s="6">
        <v>9</v>
      </c>
      <c r="B11" s="6" t="s">
        <v>8</v>
      </c>
      <c r="C11" s="6" t="s">
        <v>9</v>
      </c>
      <c r="D11" s="6" t="s">
        <v>10</v>
      </c>
      <c r="E11" s="6" t="s">
        <v>20</v>
      </c>
      <c r="F11" s="6" t="s">
        <v>12</v>
      </c>
      <c r="G11" s="5"/>
    </row>
    <row r="12" s="1" customFormat="1" customHeight="1" spans="1:7">
      <c r="A12" s="6">
        <v>10</v>
      </c>
      <c r="B12" s="6" t="s">
        <v>8</v>
      </c>
      <c r="C12" s="6" t="s">
        <v>9</v>
      </c>
      <c r="D12" s="6" t="s">
        <v>10</v>
      </c>
      <c r="E12" s="6" t="s">
        <v>21</v>
      </c>
      <c r="F12" s="6" t="s">
        <v>12</v>
      </c>
      <c r="G12" s="5"/>
    </row>
    <row r="13" s="1" customFormat="1" customHeight="1" spans="1:7">
      <c r="A13" s="6">
        <v>11</v>
      </c>
      <c r="B13" s="6" t="s">
        <v>8</v>
      </c>
      <c r="C13" s="6" t="str">
        <f>"02"</f>
        <v>02</v>
      </c>
      <c r="D13" s="6" t="s">
        <v>22</v>
      </c>
      <c r="E13" s="6" t="str">
        <f>"鲍儒甘"</f>
        <v>鲍儒甘</v>
      </c>
      <c r="F13" s="6" t="s">
        <v>12</v>
      </c>
      <c r="G13" s="5"/>
    </row>
    <row r="14" s="1" customFormat="1" customHeight="1" spans="1:7">
      <c r="A14" s="6">
        <v>12</v>
      </c>
      <c r="B14" s="6" t="s">
        <v>8</v>
      </c>
      <c r="C14" s="6" t="str">
        <f>"02"</f>
        <v>02</v>
      </c>
      <c r="D14" s="6" t="s">
        <v>22</v>
      </c>
      <c r="E14" s="6" t="str">
        <f>"海日汗"</f>
        <v>海日汗</v>
      </c>
      <c r="F14" s="6" t="s">
        <v>12</v>
      </c>
      <c r="G14" s="5"/>
    </row>
    <row r="15" s="1" customFormat="1" customHeight="1" spans="1:7">
      <c r="A15" s="6">
        <v>13</v>
      </c>
      <c r="B15" s="6" t="s">
        <v>8</v>
      </c>
      <c r="C15" s="6" t="str">
        <f>"03"</f>
        <v>03</v>
      </c>
      <c r="D15" s="6" t="s">
        <v>23</v>
      </c>
      <c r="E15" s="6" t="str">
        <f>"马贺"</f>
        <v>马贺</v>
      </c>
      <c r="F15" s="6" t="s">
        <v>12</v>
      </c>
      <c r="G15" s="5"/>
    </row>
    <row r="16" s="1" customFormat="1" customHeight="1" spans="1:7">
      <c r="A16" s="6">
        <v>14</v>
      </c>
      <c r="B16" s="6" t="s">
        <v>8</v>
      </c>
      <c r="C16" s="6" t="s">
        <v>24</v>
      </c>
      <c r="D16" s="6" t="s">
        <v>25</v>
      </c>
      <c r="E16" s="6" t="s">
        <v>26</v>
      </c>
      <c r="F16" s="6" t="s">
        <v>12</v>
      </c>
      <c r="G16" s="5"/>
    </row>
    <row r="17" s="1" customFormat="1" customHeight="1" spans="1:7">
      <c r="A17" s="6">
        <v>15</v>
      </c>
      <c r="B17" s="6" t="s">
        <v>8</v>
      </c>
      <c r="C17" s="6" t="s">
        <v>27</v>
      </c>
      <c r="D17" s="6" t="s">
        <v>28</v>
      </c>
      <c r="E17" s="6" t="s">
        <v>29</v>
      </c>
      <c r="F17" s="6" t="s">
        <v>12</v>
      </c>
      <c r="G17" s="5"/>
    </row>
    <row r="18" s="1" customFormat="1" customHeight="1" spans="1:7">
      <c r="A18" s="6">
        <v>16</v>
      </c>
      <c r="B18" s="6" t="s">
        <v>8</v>
      </c>
      <c r="C18" s="6" t="s">
        <v>27</v>
      </c>
      <c r="D18" s="6" t="s">
        <v>28</v>
      </c>
      <c r="E18" s="6" t="s">
        <v>30</v>
      </c>
      <c r="F18" s="6" t="s">
        <v>12</v>
      </c>
      <c r="G18" s="5"/>
    </row>
    <row r="19" s="1" customFormat="1" customHeight="1" spans="1:7">
      <c r="A19" s="6">
        <v>17</v>
      </c>
      <c r="B19" s="6" t="s">
        <v>8</v>
      </c>
      <c r="C19" s="6" t="str">
        <f>"07"</f>
        <v>07</v>
      </c>
      <c r="D19" s="6" t="s">
        <v>31</v>
      </c>
      <c r="E19" s="6" t="str">
        <f>"李艺璇"</f>
        <v>李艺璇</v>
      </c>
      <c r="F19" s="6" t="s">
        <v>12</v>
      </c>
      <c r="G19" s="5"/>
    </row>
    <row r="20" s="1" customFormat="1" customHeight="1" spans="1:7">
      <c r="A20" s="6">
        <v>18</v>
      </c>
      <c r="B20" s="6" t="s">
        <v>8</v>
      </c>
      <c r="C20" s="6" t="str">
        <f>"08"</f>
        <v>08</v>
      </c>
      <c r="D20" s="6" t="s">
        <v>32</v>
      </c>
      <c r="E20" s="6" t="str">
        <f>"高怡葶"</f>
        <v>高怡葶</v>
      </c>
      <c r="F20" s="6" t="s">
        <v>12</v>
      </c>
      <c r="G20" s="5"/>
    </row>
    <row r="21" s="1" customFormat="1" customHeight="1" spans="1:7">
      <c r="A21" s="6">
        <v>19</v>
      </c>
      <c r="B21" s="6" t="s">
        <v>33</v>
      </c>
      <c r="C21" s="6" t="s">
        <v>34</v>
      </c>
      <c r="D21" s="6" t="s">
        <v>10</v>
      </c>
      <c r="E21" s="6" t="s">
        <v>35</v>
      </c>
      <c r="F21" s="6" t="s">
        <v>12</v>
      </c>
      <c r="G21" s="5"/>
    </row>
    <row r="22" s="1" customFormat="1" customHeight="1" spans="1:7">
      <c r="A22" s="6">
        <v>20</v>
      </c>
      <c r="B22" s="6" t="s">
        <v>33</v>
      </c>
      <c r="C22" s="6" t="s">
        <v>34</v>
      </c>
      <c r="D22" s="6" t="s">
        <v>10</v>
      </c>
      <c r="E22" s="6" t="s">
        <v>36</v>
      </c>
      <c r="F22" s="6" t="s">
        <v>12</v>
      </c>
      <c r="G22" s="5"/>
    </row>
    <row r="23" s="1" customFormat="1" customHeight="1" spans="1:7">
      <c r="A23" s="6">
        <v>21</v>
      </c>
      <c r="B23" s="6" t="s">
        <v>33</v>
      </c>
      <c r="C23" s="6" t="s">
        <v>34</v>
      </c>
      <c r="D23" s="6" t="s">
        <v>10</v>
      </c>
      <c r="E23" s="6" t="s">
        <v>37</v>
      </c>
      <c r="F23" s="6" t="s">
        <v>12</v>
      </c>
      <c r="G23" s="5"/>
    </row>
    <row r="24" s="1" customFormat="1" customHeight="1" spans="1:7">
      <c r="A24" s="6">
        <v>22</v>
      </c>
      <c r="B24" s="6" t="s">
        <v>33</v>
      </c>
      <c r="C24" s="6" t="s">
        <v>34</v>
      </c>
      <c r="D24" s="6" t="s">
        <v>10</v>
      </c>
      <c r="E24" s="6" t="s">
        <v>38</v>
      </c>
      <c r="F24" s="6" t="s">
        <v>12</v>
      </c>
      <c r="G24" s="5"/>
    </row>
    <row r="25" s="1" customFormat="1" customHeight="1" spans="1:7">
      <c r="A25" s="6">
        <v>23</v>
      </c>
      <c r="B25" s="6" t="s">
        <v>33</v>
      </c>
      <c r="C25" s="6" t="s">
        <v>39</v>
      </c>
      <c r="D25" s="6" t="s">
        <v>25</v>
      </c>
      <c r="E25" s="6" t="s">
        <v>40</v>
      </c>
      <c r="F25" s="6" t="s">
        <v>12</v>
      </c>
      <c r="G25" s="5"/>
    </row>
    <row r="26" s="1" customFormat="1" customHeight="1" spans="1:7">
      <c r="A26" s="6">
        <v>24</v>
      </c>
      <c r="B26" s="6" t="s">
        <v>33</v>
      </c>
      <c r="C26" s="6" t="str">
        <f>"13"</f>
        <v>13</v>
      </c>
      <c r="D26" s="6" t="s">
        <v>28</v>
      </c>
      <c r="E26" s="6" t="str">
        <f>"许宏"</f>
        <v>许宏</v>
      </c>
      <c r="F26" s="6" t="s">
        <v>12</v>
      </c>
      <c r="G26" s="5"/>
    </row>
    <row r="27" s="1" customFormat="1" customHeight="1" spans="1:7">
      <c r="A27" s="6">
        <v>25</v>
      </c>
      <c r="B27" s="6" t="s">
        <v>33</v>
      </c>
      <c r="C27" s="6" t="str">
        <f>"14"</f>
        <v>14</v>
      </c>
      <c r="D27" s="6" t="s">
        <v>41</v>
      </c>
      <c r="E27" s="6" t="str">
        <f>"郭宇曦"</f>
        <v>郭宇曦</v>
      </c>
      <c r="F27" s="6" t="s">
        <v>12</v>
      </c>
      <c r="G27" s="5"/>
    </row>
    <row r="28" s="1" customFormat="1" customHeight="1" spans="1:7">
      <c r="A28" s="6">
        <v>26</v>
      </c>
      <c r="B28" s="6" t="s">
        <v>33</v>
      </c>
      <c r="C28" s="6" t="str">
        <f>"15"</f>
        <v>15</v>
      </c>
      <c r="D28" s="6" t="s">
        <v>42</v>
      </c>
      <c r="E28" s="6" t="str">
        <f>"高玲芳"</f>
        <v>高玲芳</v>
      </c>
      <c r="F28" s="6" t="s">
        <v>12</v>
      </c>
      <c r="G28" s="5"/>
    </row>
    <row r="29" s="1" customFormat="1" customHeight="1" spans="1:7">
      <c r="A29" s="6">
        <v>27</v>
      </c>
      <c r="B29" s="6" t="s">
        <v>33</v>
      </c>
      <c r="C29" s="6" t="str">
        <f>"17"</f>
        <v>17</v>
      </c>
      <c r="D29" s="6" t="s">
        <v>43</v>
      </c>
      <c r="E29" s="6" t="str">
        <f>"刘阳"</f>
        <v>刘阳</v>
      </c>
      <c r="F29" s="6" t="s">
        <v>12</v>
      </c>
      <c r="G29" s="5"/>
    </row>
    <row r="30" s="1" customFormat="1" customHeight="1" spans="1:7">
      <c r="A30" s="6">
        <v>28</v>
      </c>
      <c r="B30" s="6" t="s">
        <v>33</v>
      </c>
      <c r="C30" s="6" t="str">
        <f>"17"</f>
        <v>17</v>
      </c>
      <c r="D30" s="6" t="s">
        <v>43</v>
      </c>
      <c r="E30" s="6" t="str">
        <f>"杨普琛"</f>
        <v>杨普琛</v>
      </c>
      <c r="F30" s="6" t="s">
        <v>12</v>
      </c>
      <c r="G30" s="5"/>
    </row>
    <row r="31" s="1" customFormat="1" customHeight="1" spans="1:7">
      <c r="A31" s="6">
        <v>29</v>
      </c>
      <c r="B31" s="6" t="s">
        <v>33</v>
      </c>
      <c r="C31" s="6" t="str">
        <f>"18"</f>
        <v>18</v>
      </c>
      <c r="D31" s="6" t="s">
        <v>31</v>
      </c>
      <c r="E31" s="6" t="str">
        <f>"王浩"</f>
        <v>王浩</v>
      </c>
      <c r="F31" s="6" t="s">
        <v>12</v>
      </c>
      <c r="G31" s="5"/>
    </row>
    <row r="32" s="1" customFormat="1" customHeight="1" spans="1:7">
      <c r="A32" s="6">
        <v>30</v>
      </c>
      <c r="B32" s="6" t="s">
        <v>33</v>
      </c>
      <c r="C32" s="6" t="str">
        <f>"19"</f>
        <v>19</v>
      </c>
      <c r="D32" s="6" t="s">
        <v>44</v>
      </c>
      <c r="E32" s="6" t="str">
        <f>"卢朝"</f>
        <v>卢朝</v>
      </c>
      <c r="F32" s="6" t="s">
        <v>12</v>
      </c>
      <c r="G32" s="5"/>
    </row>
    <row r="33" s="1" customFormat="1" customHeight="1" spans="1:7">
      <c r="A33" s="6">
        <v>31</v>
      </c>
      <c r="B33" s="6" t="s">
        <v>33</v>
      </c>
      <c r="C33" s="6" t="str">
        <f>"19"</f>
        <v>19</v>
      </c>
      <c r="D33" s="6" t="s">
        <v>44</v>
      </c>
      <c r="E33" s="6" t="str">
        <f>"张璐"</f>
        <v>张璐</v>
      </c>
      <c r="F33" s="6" t="s">
        <v>12</v>
      </c>
      <c r="G33" s="5"/>
    </row>
    <row r="34" s="1" customFormat="1" customHeight="1" spans="1:7">
      <c r="A34" s="6">
        <v>32</v>
      </c>
      <c r="B34" s="6" t="s">
        <v>45</v>
      </c>
      <c r="C34" s="6" t="str">
        <f>"23"</f>
        <v>23</v>
      </c>
      <c r="D34" s="6" t="s">
        <v>46</v>
      </c>
      <c r="E34" s="6" t="str">
        <f>"道日敖"</f>
        <v>道日敖</v>
      </c>
      <c r="F34" s="6" t="s">
        <v>12</v>
      </c>
      <c r="G34" s="5"/>
    </row>
    <row r="35" s="1" customFormat="1" customHeight="1" spans="1:7">
      <c r="A35" s="6">
        <v>33</v>
      </c>
      <c r="B35" s="6" t="s">
        <v>45</v>
      </c>
      <c r="C35" s="6" t="str">
        <f>"23"</f>
        <v>23</v>
      </c>
      <c r="D35" s="6" t="s">
        <v>46</v>
      </c>
      <c r="E35" s="6" t="str">
        <f>"金雨"</f>
        <v>金雨</v>
      </c>
      <c r="F35" s="6" t="s">
        <v>12</v>
      </c>
      <c r="G35" s="5"/>
    </row>
    <row r="36" s="1" customFormat="1" customHeight="1" spans="1:7">
      <c r="A36" s="6">
        <v>34</v>
      </c>
      <c r="B36" s="6" t="s">
        <v>45</v>
      </c>
      <c r="C36" s="6" t="str">
        <f>"26"</f>
        <v>26</v>
      </c>
      <c r="D36" s="6" t="s">
        <v>28</v>
      </c>
      <c r="E36" s="6" t="str">
        <f>"陈欢"</f>
        <v>陈欢</v>
      </c>
      <c r="F36" s="6" t="s">
        <v>12</v>
      </c>
      <c r="G36" s="5"/>
    </row>
    <row r="37" s="1" customFormat="1" customHeight="1" spans="1:7">
      <c r="A37" s="6">
        <v>35</v>
      </c>
      <c r="B37" s="6" t="s">
        <v>45</v>
      </c>
      <c r="C37" s="6" t="str">
        <f>"27"</f>
        <v>27</v>
      </c>
      <c r="D37" s="6" t="s">
        <v>47</v>
      </c>
      <c r="E37" s="6" t="str">
        <f>"海波"</f>
        <v>海波</v>
      </c>
      <c r="F37" s="6" t="s">
        <v>12</v>
      </c>
      <c r="G37" s="5"/>
    </row>
    <row r="38" s="1" customFormat="1" customHeight="1" spans="1:7">
      <c r="A38" s="6">
        <v>36</v>
      </c>
      <c r="B38" s="6" t="s">
        <v>48</v>
      </c>
      <c r="C38" s="7" t="s">
        <v>9</v>
      </c>
      <c r="D38" s="8" t="s">
        <v>49</v>
      </c>
      <c r="E38" s="8" t="s">
        <v>50</v>
      </c>
      <c r="F38" s="6" t="s">
        <v>12</v>
      </c>
      <c r="G38" s="9"/>
    </row>
    <row r="39" s="1" customFormat="1" customHeight="1" spans="1:7">
      <c r="A39" s="6">
        <v>37</v>
      </c>
      <c r="B39" s="6" t="s">
        <v>51</v>
      </c>
      <c r="C39" s="7">
        <v>13</v>
      </c>
      <c r="D39" s="8" t="s">
        <v>52</v>
      </c>
      <c r="E39" s="8" t="s">
        <v>53</v>
      </c>
      <c r="F39" s="6" t="s">
        <v>12</v>
      </c>
      <c r="G39" s="9"/>
    </row>
    <row r="40" s="1" customFormat="1" customHeight="1" spans="1:7">
      <c r="A40" s="6">
        <v>38</v>
      </c>
      <c r="B40" s="6" t="s">
        <v>51</v>
      </c>
      <c r="C40" s="7">
        <v>12</v>
      </c>
      <c r="D40" s="8" t="s">
        <v>28</v>
      </c>
      <c r="E40" s="8" t="s">
        <v>54</v>
      </c>
      <c r="F40" s="6" t="s">
        <v>12</v>
      </c>
      <c r="G40" s="9"/>
    </row>
    <row r="41" s="1" customFormat="1" customHeight="1" spans="1:7">
      <c r="A41" s="6">
        <v>39</v>
      </c>
      <c r="B41" s="6" t="s">
        <v>33</v>
      </c>
      <c r="C41" s="7">
        <v>15</v>
      </c>
      <c r="D41" s="8" t="s">
        <v>55</v>
      </c>
      <c r="E41" s="8" t="s">
        <v>56</v>
      </c>
      <c r="F41" s="6" t="s">
        <v>12</v>
      </c>
      <c r="G41" s="9"/>
    </row>
    <row r="42" s="1" customFormat="1" customHeight="1" spans="1:7">
      <c r="A42" s="6">
        <v>40</v>
      </c>
      <c r="B42" s="6" t="s">
        <v>51</v>
      </c>
      <c r="C42" s="7">
        <v>14</v>
      </c>
      <c r="D42" s="8" t="s">
        <v>25</v>
      </c>
      <c r="E42" s="8" t="s">
        <v>57</v>
      </c>
      <c r="F42" s="6" t="s">
        <v>12</v>
      </c>
      <c r="G42" s="9"/>
    </row>
    <row r="43" s="1" customFormat="1" customHeight="1" spans="1:7">
      <c r="A43" s="6">
        <v>41</v>
      </c>
      <c r="B43" s="6" t="s">
        <v>48</v>
      </c>
      <c r="C43" s="7">
        <v>2</v>
      </c>
      <c r="D43" s="8" t="s">
        <v>23</v>
      </c>
      <c r="E43" s="8" t="s">
        <v>58</v>
      </c>
      <c r="F43" s="6" t="s">
        <v>12</v>
      </c>
      <c r="G43" s="9"/>
    </row>
    <row r="44" s="1" customFormat="1" customHeight="1" spans="1:7">
      <c r="A44" s="6">
        <v>42</v>
      </c>
      <c r="B44" s="6" t="s">
        <v>48</v>
      </c>
      <c r="C44" s="7">
        <v>3</v>
      </c>
      <c r="D44" s="8" t="s">
        <v>59</v>
      </c>
      <c r="E44" s="8" t="s">
        <v>60</v>
      </c>
      <c r="F44" s="6" t="s">
        <v>12</v>
      </c>
      <c r="G44" s="9"/>
    </row>
    <row r="45" s="1" customFormat="1" customHeight="1" spans="1:7">
      <c r="A45" s="6">
        <v>43</v>
      </c>
      <c r="B45" s="6" t="s">
        <v>48</v>
      </c>
      <c r="C45" s="7">
        <v>3</v>
      </c>
      <c r="D45" s="8" t="s">
        <v>59</v>
      </c>
      <c r="E45" s="8" t="s">
        <v>61</v>
      </c>
      <c r="F45" s="6" t="s">
        <v>12</v>
      </c>
      <c r="G45" s="9"/>
    </row>
    <row r="46" s="1" customFormat="1" customHeight="1" spans="1:7">
      <c r="A46" s="6">
        <v>44</v>
      </c>
      <c r="B46" s="6" t="s">
        <v>48</v>
      </c>
      <c r="C46" s="7">
        <v>3</v>
      </c>
      <c r="D46" s="8" t="s">
        <v>59</v>
      </c>
      <c r="E46" s="10" t="s">
        <v>62</v>
      </c>
      <c r="F46" s="6" t="s">
        <v>12</v>
      </c>
      <c r="G46" s="9"/>
    </row>
    <row r="47" s="1" customFormat="1" customHeight="1" spans="1:7">
      <c r="A47" s="6">
        <v>45</v>
      </c>
      <c r="B47" s="6" t="s">
        <v>48</v>
      </c>
      <c r="C47" s="7">
        <v>3</v>
      </c>
      <c r="D47" s="8" t="s">
        <v>59</v>
      </c>
      <c r="E47" s="8" t="s">
        <v>63</v>
      </c>
      <c r="F47" s="6" t="s">
        <v>12</v>
      </c>
      <c r="G47" s="9"/>
    </row>
    <row r="48" s="1" customFormat="1" customHeight="1" spans="1:7">
      <c r="A48" s="6">
        <v>46</v>
      </c>
      <c r="B48" s="6" t="s">
        <v>48</v>
      </c>
      <c r="C48" s="7">
        <v>3</v>
      </c>
      <c r="D48" s="8" t="s">
        <v>59</v>
      </c>
      <c r="E48" s="8" t="s">
        <v>64</v>
      </c>
      <c r="F48" s="6" t="s">
        <v>12</v>
      </c>
      <c r="G48" s="9"/>
    </row>
    <row r="49" s="1" customFormat="1" customHeight="1" spans="1:7">
      <c r="A49" s="6">
        <v>47</v>
      </c>
      <c r="B49" s="6" t="s">
        <v>48</v>
      </c>
      <c r="C49" s="7">
        <v>3</v>
      </c>
      <c r="D49" s="8" t="s">
        <v>59</v>
      </c>
      <c r="E49" s="8" t="s">
        <v>65</v>
      </c>
      <c r="F49" s="6" t="s">
        <v>12</v>
      </c>
      <c r="G49" s="9"/>
    </row>
    <row r="50" s="1" customFormat="1" customHeight="1" spans="1:7">
      <c r="A50" s="6">
        <v>48</v>
      </c>
      <c r="B50" s="6" t="s">
        <v>33</v>
      </c>
      <c r="C50" s="7">
        <v>16</v>
      </c>
      <c r="D50" s="8" t="s">
        <v>59</v>
      </c>
      <c r="E50" s="8" t="s">
        <v>66</v>
      </c>
      <c r="F50" s="6" t="s">
        <v>12</v>
      </c>
      <c r="G50" s="9"/>
    </row>
    <row r="51" s="1" customFormat="1" customHeight="1" spans="1:7">
      <c r="A51" s="6">
        <v>49</v>
      </c>
      <c r="B51" s="6" t="s">
        <v>51</v>
      </c>
      <c r="C51" s="7">
        <v>4</v>
      </c>
      <c r="D51" s="8" t="s">
        <v>59</v>
      </c>
      <c r="E51" s="8" t="s">
        <v>67</v>
      </c>
      <c r="F51" s="6" t="s">
        <v>12</v>
      </c>
      <c r="G51" s="9"/>
    </row>
    <row r="52" s="1" customFormat="1" customHeight="1" spans="1:7">
      <c r="A52" s="6">
        <v>50</v>
      </c>
      <c r="B52" s="6" t="s">
        <v>68</v>
      </c>
      <c r="C52" s="7">
        <v>28</v>
      </c>
      <c r="D52" s="8" t="s">
        <v>69</v>
      </c>
      <c r="E52" s="8" t="s">
        <v>70</v>
      </c>
      <c r="F52" s="6" t="s">
        <v>12</v>
      </c>
      <c r="G52" s="9"/>
    </row>
    <row r="53" s="1" customFormat="1" customHeight="1" spans="1:7">
      <c r="A53" s="6">
        <v>51</v>
      </c>
      <c r="B53" s="6" t="s">
        <v>68</v>
      </c>
      <c r="C53" s="7">
        <v>28</v>
      </c>
      <c r="D53" s="8" t="s">
        <v>69</v>
      </c>
      <c r="E53" s="8" t="s">
        <v>71</v>
      </c>
      <c r="F53" s="6" t="s">
        <v>12</v>
      </c>
      <c r="G53" s="9"/>
    </row>
    <row r="54" s="1" customFormat="1" customHeight="1" spans="1:7">
      <c r="A54" s="6">
        <v>52</v>
      </c>
      <c r="B54" s="11" t="s">
        <v>68</v>
      </c>
      <c r="C54" s="12">
        <v>28</v>
      </c>
      <c r="D54" s="13" t="s">
        <v>69</v>
      </c>
      <c r="E54" s="13" t="s">
        <v>72</v>
      </c>
      <c r="F54" s="6" t="s">
        <v>12</v>
      </c>
      <c r="G54" s="9"/>
    </row>
    <row r="55" s="1" customFormat="1" customHeight="1" spans="1:7">
      <c r="A55" s="6">
        <v>53</v>
      </c>
      <c r="B55" s="6" t="s">
        <v>45</v>
      </c>
      <c r="C55" s="7">
        <v>23</v>
      </c>
      <c r="D55" s="8" t="s">
        <v>73</v>
      </c>
      <c r="E55" s="8" t="s">
        <v>74</v>
      </c>
      <c r="F55" s="6" t="s">
        <v>12</v>
      </c>
      <c r="G55" s="9"/>
    </row>
    <row r="56" s="1" customFormat="1" customHeight="1" spans="1:7">
      <c r="A56" s="6">
        <v>54</v>
      </c>
      <c r="B56" s="6" t="s">
        <v>51</v>
      </c>
      <c r="C56" s="7">
        <v>6</v>
      </c>
      <c r="D56" s="8" t="s">
        <v>73</v>
      </c>
      <c r="E56" s="8" t="s">
        <v>75</v>
      </c>
      <c r="F56" s="6" t="s">
        <v>12</v>
      </c>
      <c r="G56" s="9"/>
    </row>
    <row r="57" s="1" customFormat="1" customHeight="1" spans="1:7">
      <c r="A57" s="6">
        <v>55</v>
      </c>
      <c r="B57" s="6" t="s">
        <v>51</v>
      </c>
      <c r="C57" s="7">
        <v>6</v>
      </c>
      <c r="D57" s="8" t="s">
        <v>73</v>
      </c>
      <c r="E57" s="8" t="s">
        <v>76</v>
      </c>
      <c r="F57" s="6" t="s">
        <v>12</v>
      </c>
      <c r="G57" s="9"/>
    </row>
    <row r="58" s="1" customFormat="1" customHeight="1" spans="1:7">
      <c r="A58" s="6">
        <v>56</v>
      </c>
      <c r="B58" s="6" t="s">
        <v>51</v>
      </c>
      <c r="C58" s="7">
        <v>8</v>
      </c>
      <c r="D58" s="8" t="s">
        <v>77</v>
      </c>
      <c r="E58" s="8" t="s">
        <v>78</v>
      </c>
      <c r="F58" s="6" t="s">
        <v>12</v>
      </c>
      <c r="G58" s="9"/>
    </row>
    <row r="59" s="1" customFormat="1" customHeight="1" spans="1:7">
      <c r="A59" s="6">
        <v>57</v>
      </c>
      <c r="B59" s="6" t="s">
        <v>45</v>
      </c>
      <c r="C59" s="7">
        <v>27</v>
      </c>
      <c r="D59" s="8" t="s">
        <v>79</v>
      </c>
      <c r="E59" s="8" t="s">
        <v>80</v>
      </c>
      <c r="F59" s="6" t="s">
        <v>12</v>
      </c>
      <c r="G59" s="9"/>
    </row>
    <row r="60" s="1" customFormat="1" customHeight="1" spans="1:7">
      <c r="A60" s="6">
        <v>58</v>
      </c>
      <c r="B60" s="6" t="s">
        <v>45</v>
      </c>
      <c r="C60" s="7">
        <v>21</v>
      </c>
      <c r="D60" s="8" t="s">
        <v>81</v>
      </c>
      <c r="E60" s="8" t="s">
        <v>82</v>
      </c>
      <c r="F60" s="6" t="s">
        <v>12</v>
      </c>
      <c r="G60" s="9"/>
    </row>
    <row r="61" s="1" customFormat="1" customHeight="1" spans="1:7">
      <c r="A61" s="6">
        <v>59</v>
      </c>
      <c r="B61" s="6" t="s">
        <v>51</v>
      </c>
      <c r="C61" s="7">
        <v>11</v>
      </c>
      <c r="D61" s="8" t="s">
        <v>83</v>
      </c>
      <c r="E61" s="14" t="s">
        <v>84</v>
      </c>
      <c r="F61" s="6" t="s">
        <v>12</v>
      </c>
      <c r="G61" s="9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54128</dc:creator>
  <cp:lastModifiedBy>WPS_1496364926</cp:lastModifiedBy>
  <dcterms:created xsi:type="dcterms:W3CDTF">2021-07-19T01:33:00Z</dcterms:created>
  <dcterms:modified xsi:type="dcterms:W3CDTF">2021-07-22T07:41:16Z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73B25A61DF2A449CACBE002CBEF9645E</vt:lpwstr>
  </property>
  <property fmtid="{D5CDD505-2E9C-101B-9397-08002B2CF9AE}" pid="3" name="KSOProductBuildVer">
    <vt:lpwstr>2052-11.1.0.10667</vt:lpwstr>
  </property>
</Properties>
</file>