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420"/>
  </bookViews>
  <sheets>
    <sheet name="Sheet1" sheetId="1" r:id="rId1"/>
  </sheets>
  <calcPr calcId="145621"/>
</workbook>
</file>

<file path=xl/calcChain.xml><?xml version="1.0" encoding="utf-8"?>
<calcChain xmlns="http://schemas.openxmlformats.org/spreadsheetml/2006/main">
  <c r="I32" i="1" l="1"/>
  <c r="G32" i="1"/>
  <c r="E32" i="1"/>
  <c r="I31" i="1"/>
  <c r="G31" i="1"/>
  <c r="E31" i="1"/>
  <c r="I30" i="1"/>
  <c r="G30" i="1"/>
  <c r="E30" i="1"/>
  <c r="I29" i="1"/>
  <c r="J29" i="1" s="1"/>
  <c r="G29" i="1"/>
  <c r="E29" i="1"/>
  <c r="I28" i="1"/>
  <c r="G28" i="1"/>
  <c r="E28" i="1"/>
  <c r="I27" i="1"/>
  <c r="G27" i="1"/>
  <c r="E27" i="1"/>
  <c r="I26" i="1"/>
  <c r="G26" i="1"/>
  <c r="E26" i="1"/>
  <c r="I25" i="1"/>
  <c r="J25" i="1" s="1"/>
  <c r="G25" i="1"/>
  <c r="E25" i="1"/>
  <c r="I24" i="1"/>
  <c r="G24" i="1"/>
  <c r="E24" i="1"/>
  <c r="I23" i="1"/>
  <c r="G23" i="1"/>
  <c r="E23" i="1"/>
  <c r="I22" i="1"/>
  <c r="G22" i="1"/>
  <c r="E22" i="1"/>
  <c r="I21" i="1"/>
  <c r="J21" i="1" s="1"/>
  <c r="G21" i="1"/>
  <c r="E21" i="1"/>
  <c r="I20" i="1"/>
  <c r="G20" i="1"/>
  <c r="E20" i="1"/>
  <c r="I19" i="1"/>
  <c r="G19" i="1"/>
  <c r="E19" i="1"/>
  <c r="I18" i="1"/>
  <c r="G18" i="1"/>
  <c r="E18" i="1"/>
  <c r="I17" i="1"/>
  <c r="J17" i="1" s="1"/>
  <c r="G17" i="1"/>
  <c r="E17" i="1"/>
  <c r="I16" i="1"/>
  <c r="G16" i="1"/>
  <c r="E16" i="1"/>
  <c r="I15" i="1"/>
  <c r="G15" i="1"/>
  <c r="E15" i="1"/>
  <c r="I14" i="1"/>
  <c r="G14" i="1"/>
  <c r="E14" i="1"/>
  <c r="I13" i="1"/>
  <c r="J13" i="1" s="1"/>
  <c r="G13" i="1"/>
  <c r="E13" i="1"/>
  <c r="I12" i="1"/>
  <c r="G12" i="1"/>
  <c r="E12" i="1"/>
  <c r="I11" i="1"/>
  <c r="G11" i="1"/>
  <c r="E11" i="1"/>
  <c r="I10" i="1"/>
  <c r="G10" i="1"/>
  <c r="E10" i="1"/>
  <c r="I9" i="1"/>
  <c r="J9" i="1" s="1"/>
  <c r="G9" i="1"/>
  <c r="E9" i="1"/>
  <c r="I8" i="1"/>
  <c r="G8" i="1"/>
  <c r="E8" i="1"/>
  <c r="I7" i="1"/>
  <c r="G7" i="1"/>
  <c r="E7" i="1"/>
  <c r="I6" i="1"/>
  <c r="G6" i="1"/>
  <c r="E6" i="1"/>
  <c r="I5" i="1"/>
  <c r="J5" i="1" s="1"/>
  <c r="G5" i="1"/>
  <c r="E5" i="1"/>
  <c r="I4" i="1"/>
  <c r="G4" i="1"/>
  <c r="E4" i="1"/>
  <c r="I3" i="1"/>
  <c r="G3" i="1"/>
  <c r="E3" i="1"/>
  <c r="J4" i="1" l="1"/>
  <c r="J8" i="1"/>
  <c r="J12" i="1"/>
  <c r="J16" i="1"/>
  <c r="J20" i="1"/>
  <c r="J24" i="1"/>
  <c r="J28" i="1"/>
  <c r="J32" i="1"/>
  <c r="J3" i="1"/>
  <c r="J7" i="1"/>
  <c r="J11" i="1"/>
  <c r="J15" i="1"/>
  <c r="J19" i="1"/>
  <c r="J23" i="1"/>
  <c r="J27" i="1"/>
  <c r="J31" i="1"/>
  <c r="J6" i="1"/>
  <c r="J10" i="1"/>
  <c r="J14" i="1"/>
  <c r="J18" i="1"/>
  <c r="J22" i="1"/>
  <c r="J26" i="1"/>
  <c r="J30" i="1"/>
</calcChain>
</file>

<file path=xl/sharedStrings.xml><?xml version="1.0" encoding="utf-8"?>
<sst xmlns="http://schemas.openxmlformats.org/spreadsheetml/2006/main" count="132" uniqueCount="77">
  <si>
    <t>伊金霍洛旗天骄创投运营有限公司招聘专业技术人员面试成绩及总成绩公示表</t>
  </si>
  <si>
    <t>序号</t>
  </si>
  <si>
    <t>岗位名称</t>
  </si>
  <si>
    <t>姓名</t>
  </si>
  <si>
    <t>准考证号</t>
  </si>
  <si>
    <t>性别</t>
  </si>
  <si>
    <t>笔试原始成绩</t>
  </si>
  <si>
    <t>笔试原始成绩*60%</t>
  </si>
  <si>
    <t>面试原始成绩</t>
  </si>
  <si>
    <t>面试原始成绩*40%</t>
  </si>
  <si>
    <t>总成绩</t>
  </si>
  <si>
    <t>是否进入体检</t>
  </si>
  <si>
    <t>财务人员</t>
  </si>
  <si>
    <t>姜二妹</t>
  </si>
  <si>
    <t>20901010222</t>
  </si>
  <si>
    <t>是</t>
  </si>
  <si>
    <t>刘霞</t>
  </si>
  <si>
    <t>20901010120</t>
  </si>
  <si>
    <t>白莎莎</t>
  </si>
  <si>
    <t>20901010213</t>
  </si>
  <si>
    <t>李超</t>
  </si>
  <si>
    <t>20901010117</t>
  </si>
  <si>
    <t>钱学梅</t>
  </si>
  <si>
    <t>20901010229</t>
  </si>
  <si>
    <t>王娜</t>
  </si>
  <si>
    <t>20901010302</t>
  </si>
  <si>
    <t>否</t>
  </si>
  <si>
    <t>张谨如</t>
  </si>
  <si>
    <t>20901010227</t>
  </si>
  <si>
    <t>高文娟</t>
  </si>
  <si>
    <t>20901010203</t>
  </si>
  <si>
    <t>越婧</t>
  </si>
  <si>
    <t>20901010128</t>
  </si>
  <si>
    <t>白玉芳</t>
  </si>
  <si>
    <t>20901010127</t>
  </si>
  <si>
    <t>何敏</t>
  </si>
  <si>
    <t>20901010215</t>
  </si>
  <si>
    <t>李军</t>
  </si>
  <si>
    <t>20901010207</t>
  </si>
  <si>
    <t>李惠芳</t>
  </si>
  <si>
    <t>20901010212</t>
  </si>
  <si>
    <t>郭艳</t>
  </si>
  <si>
    <t>20901010102</t>
  </si>
  <si>
    <t>魏海霞</t>
  </si>
  <si>
    <t>20901010121</t>
  </si>
  <si>
    <t>基层财务人员</t>
  </si>
  <si>
    <t>常龄</t>
  </si>
  <si>
    <t>20902010318</t>
  </si>
  <si>
    <t>杭盖</t>
  </si>
  <si>
    <t>20902010326</t>
  </si>
  <si>
    <t>白明宇</t>
  </si>
  <si>
    <t>20902010314</t>
  </si>
  <si>
    <t>韩磊</t>
  </si>
  <si>
    <t>20902010309</t>
  </si>
  <si>
    <t>杨小军</t>
  </si>
  <si>
    <t>20902010313</t>
  </si>
  <si>
    <t>刘源</t>
  </si>
  <si>
    <t>20902010323</t>
  </si>
  <si>
    <t>郝彦慧</t>
  </si>
  <si>
    <t>20902010316</t>
  </si>
  <si>
    <t>白慧</t>
  </si>
  <si>
    <t>20902010317</t>
  </si>
  <si>
    <t>魏帅</t>
  </si>
  <si>
    <t>20902010324</t>
  </si>
  <si>
    <t>郭蓉蓉</t>
  </si>
  <si>
    <t>20902010311</t>
  </si>
  <si>
    <t>贺竞冉</t>
  </si>
  <si>
    <t>20902010319</t>
  </si>
  <si>
    <t>邱宇</t>
  </si>
  <si>
    <t>20902010327</t>
  </si>
  <si>
    <t>工程造价人员</t>
  </si>
  <si>
    <t>王伟宏</t>
  </si>
  <si>
    <t>20903010408</t>
  </si>
  <si>
    <t>刘向媛</t>
  </si>
  <si>
    <t>20903010405</t>
  </si>
  <si>
    <t>史海燕</t>
  </si>
  <si>
    <t>20903010403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</si>
</sst>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_ "/>
  </numFmts>
  <fonts count="3" x14ac:knownFonts="1">
    <font>
      <sz val="11"/>
      <color theme="1"/>
      <name val="宋体"/>
      <charset val="134"/>
      <scheme val="minor"/>
    </font>
    <font>
      <sz val="16"/>
      <color theme="1"/>
      <name val="宋体"/>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12">
    <xf numFmtId="0" fontId="0" fillId="0" borderId="0" xfId="0">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1" xfId="0" applyFill="1" applyBorder="1" applyAlignment="1">
      <alignment horizontal="center" vertical="center"/>
    </xf>
    <xf numFmtId="178" fontId="0" fillId="2" borderId="1" xfId="0" applyNumberFormat="1" applyFont="1" applyFill="1" applyBorder="1" applyAlignment="1">
      <alignment horizontal="center" vertical="center"/>
    </xf>
    <xf numFmtId="178" fontId="0" fillId="2" borderId="1" xfId="0" applyNumberFormat="1" applyFill="1" applyBorder="1" applyAlignment="1">
      <alignment horizontal="center" vertical="center"/>
    </xf>
    <xf numFmtId="0" fontId="0" fillId="2"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1" fillId="0"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workbookViewId="0">
      <selection sqref="A1:K32"/>
    </sheetView>
  </sheetViews>
  <sheetFormatPr defaultColWidth="9" defaultRowHeight="21.95" customHeight="1" x14ac:dyDescent="0.15"/>
  <cols>
    <col min="1" max="1" width="8.875" style="1" customWidth="1"/>
    <col min="2" max="2" width="16" style="1" customWidth="1"/>
    <col min="3" max="3" width="12.875" style="1" customWidth="1"/>
    <col min="4" max="4" width="16.75" style="1" customWidth="1"/>
    <col min="5" max="5" width="9" style="1" customWidth="1"/>
    <col min="6" max="6" width="13.625" style="1" customWidth="1"/>
    <col min="7" max="7" width="17.375" style="1" customWidth="1"/>
    <col min="8" max="8" width="12.875" style="1" customWidth="1"/>
    <col min="9" max="9" width="17.375" style="1" customWidth="1"/>
    <col min="10" max="10" width="9" style="1"/>
    <col min="11" max="11" width="12.875" style="1" customWidth="1"/>
    <col min="12" max="16384" width="9" style="1"/>
  </cols>
  <sheetData>
    <row r="1" spans="1:11" ht="32.1" customHeight="1" x14ac:dyDescent="0.15">
      <c r="A1" s="11" t="s">
        <v>0</v>
      </c>
      <c r="B1" s="11"/>
      <c r="C1" s="11"/>
      <c r="D1" s="11"/>
      <c r="E1" s="11"/>
      <c r="F1" s="11"/>
      <c r="G1" s="11"/>
      <c r="H1" s="11"/>
      <c r="I1" s="11"/>
      <c r="J1" s="11"/>
      <c r="K1" s="11"/>
    </row>
    <row r="2" spans="1:11" s="2" customFormat="1" ht="21.95" customHeight="1" x14ac:dyDescent="0.15">
      <c r="A2" s="3" t="s">
        <v>1</v>
      </c>
      <c r="B2" s="3" t="s">
        <v>2</v>
      </c>
      <c r="C2" s="3" t="s">
        <v>3</v>
      </c>
      <c r="D2" s="3" t="s">
        <v>4</v>
      </c>
      <c r="E2" s="3" t="s">
        <v>5</v>
      </c>
      <c r="F2" s="3" t="s">
        <v>6</v>
      </c>
      <c r="G2" s="3" t="s">
        <v>7</v>
      </c>
      <c r="H2" s="3" t="s">
        <v>8</v>
      </c>
      <c r="I2" s="8" t="s">
        <v>9</v>
      </c>
      <c r="J2" s="8" t="s">
        <v>10</v>
      </c>
      <c r="K2" s="9" t="s">
        <v>11</v>
      </c>
    </row>
    <row r="3" spans="1:11" ht="21.95" customHeight="1" x14ac:dyDescent="0.15">
      <c r="A3" s="4">
        <v>1</v>
      </c>
      <c r="B3" s="4" t="s">
        <v>12</v>
      </c>
      <c r="C3" s="4" t="s">
        <v>13</v>
      </c>
      <c r="D3" s="4" t="s">
        <v>14</v>
      </c>
      <c r="E3" s="4" t="str">
        <f t="shared" ref="E3:E13" si="0">"女"</f>
        <v>女</v>
      </c>
      <c r="F3" s="5">
        <v>77.94</v>
      </c>
      <c r="G3" s="6">
        <f t="shared" ref="G3:G32" si="1">F3*0.6</f>
        <v>46.763999999999996</v>
      </c>
      <c r="H3" s="4">
        <v>76.67</v>
      </c>
      <c r="I3" s="6">
        <f t="shared" ref="I3:I32" si="2">H3*0.4</f>
        <v>30.668000000000003</v>
      </c>
      <c r="J3" s="6">
        <f t="shared" ref="J3:J32" si="3">G3+I3</f>
        <v>77.432000000000002</v>
      </c>
      <c r="K3" s="10" t="s">
        <v>15</v>
      </c>
    </row>
    <row r="4" spans="1:11" ht="21.95" customHeight="1" x14ac:dyDescent="0.15">
      <c r="A4" s="4">
        <v>2</v>
      </c>
      <c r="B4" s="4" t="s">
        <v>12</v>
      </c>
      <c r="C4" s="4" t="s">
        <v>16</v>
      </c>
      <c r="D4" s="4" t="s">
        <v>17</v>
      </c>
      <c r="E4" s="4" t="str">
        <f t="shared" si="0"/>
        <v>女</v>
      </c>
      <c r="F4" s="7">
        <v>69.64</v>
      </c>
      <c r="G4" s="6">
        <f t="shared" si="1"/>
        <v>41.783999999999999</v>
      </c>
      <c r="H4" s="4">
        <v>83.33</v>
      </c>
      <c r="I4" s="6">
        <f t="shared" si="2"/>
        <v>33.332000000000001</v>
      </c>
      <c r="J4" s="6">
        <f t="shared" si="3"/>
        <v>75.116</v>
      </c>
      <c r="K4" s="10" t="s">
        <v>15</v>
      </c>
    </row>
    <row r="5" spans="1:11" ht="21.95" customHeight="1" x14ac:dyDescent="0.15">
      <c r="A5" s="4">
        <v>3</v>
      </c>
      <c r="B5" s="4" t="s">
        <v>12</v>
      </c>
      <c r="C5" s="4" t="s">
        <v>18</v>
      </c>
      <c r="D5" s="4" t="s">
        <v>19</v>
      </c>
      <c r="E5" s="4" t="str">
        <f t="shared" si="0"/>
        <v>女</v>
      </c>
      <c r="F5" s="7">
        <v>75.64</v>
      </c>
      <c r="G5" s="6">
        <f t="shared" si="1"/>
        <v>45.384</v>
      </c>
      <c r="H5" s="4">
        <v>73.33</v>
      </c>
      <c r="I5" s="6">
        <f t="shared" si="2"/>
        <v>29.332000000000001</v>
      </c>
      <c r="J5" s="6">
        <f t="shared" si="3"/>
        <v>74.716000000000008</v>
      </c>
      <c r="K5" s="10" t="s">
        <v>15</v>
      </c>
    </row>
    <row r="6" spans="1:11" ht="21.95" customHeight="1" x14ac:dyDescent="0.15">
      <c r="A6" s="4">
        <v>4</v>
      </c>
      <c r="B6" s="4" t="s">
        <v>12</v>
      </c>
      <c r="C6" s="4" t="s">
        <v>20</v>
      </c>
      <c r="D6" s="4" t="s">
        <v>21</v>
      </c>
      <c r="E6" s="4" t="str">
        <f t="shared" si="0"/>
        <v>女</v>
      </c>
      <c r="F6" s="7">
        <v>72</v>
      </c>
      <c r="G6" s="6">
        <f t="shared" si="1"/>
        <v>43.199999999999996</v>
      </c>
      <c r="H6" s="4">
        <v>77</v>
      </c>
      <c r="I6" s="6">
        <f t="shared" si="2"/>
        <v>30.8</v>
      </c>
      <c r="J6" s="6">
        <f t="shared" si="3"/>
        <v>74</v>
      </c>
      <c r="K6" s="10" t="s">
        <v>15</v>
      </c>
    </row>
    <row r="7" spans="1:11" ht="21.95" customHeight="1" x14ac:dyDescent="0.15">
      <c r="A7" s="4">
        <v>5</v>
      </c>
      <c r="B7" s="4" t="s">
        <v>12</v>
      </c>
      <c r="C7" s="4" t="s">
        <v>22</v>
      </c>
      <c r="D7" s="4" t="s">
        <v>23</v>
      </c>
      <c r="E7" s="4" t="str">
        <f t="shared" si="0"/>
        <v>女</v>
      </c>
      <c r="F7" s="7">
        <v>71.680000000000007</v>
      </c>
      <c r="G7" s="6">
        <f t="shared" si="1"/>
        <v>43.008000000000003</v>
      </c>
      <c r="H7" s="4">
        <v>75</v>
      </c>
      <c r="I7" s="6">
        <f t="shared" si="2"/>
        <v>30</v>
      </c>
      <c r="J7" s="6">
        <f t="shared" si="3"/>
        <v>73.00800000000001</v>
      </c>
      <c r="K7" s="10" t="s">
        <v>15</v>
      </c>
    </row>
    <row r="8" spans="1:11" ht="21.95" customHeight="1" x14ac:dyDescent="0.15">
      <c r="A8" s="4">
        <v>6</v>
      </c>
      <c r="B8" s="4" t="s">
        <v>12</v>
      </c>
      <c r="C8" s="4" t="s">
        <v>24</v>
      </c>
      <c r="D8" s="4" t="s">
        <v>25</v>
      </c>
      <c r="E8" s="4" t="str">
        <f t="shared" si="0"/>
        <v>女</v>
      </c>
      <c r="F8" s="7">
        <v>68.86</v>
      </c>
      <c r="G8" s="6">
        <f t="shared" si="1"/>
        <v>41.315999999999995</v>
      </c>
      <c r="H8" s="4">
        <v>79</v>
      </c>
      <c r="I8" s="6">
        <f t="shared" si="2"/>
        <v>31.6</v>
      </c>
      <c r="J8" s="6">
        <f t="shared" si="3"/>
        <v>72.915999999999997</v>
      </c>
      <c r="K8" s="10" t="s">
        <v>26</v>
      </c>
    </row>
    <row r="9" spans="1:11" ht="21.95" customHeight="1" x14ac:dyDescent="0.15">
      <c r="A9" s="4">
        <v>7</v>
      </c>
      <c r="B9" s="4" t="s">
        <v>12</v>
      </c>
      <c r="C9" s="4" t="s">
        <v>27</v>
      </c>
      <c r="D9" s="4" t="s">
        <v>28</v>
      </c>
      <c r="E9" s="4" t="str">
        <f t="shared" si="0"/>
        <v>女</v>
      </c>
      <c r="F9" s="7">
        <v>67.239999999999995</v>
      </c>
      <c r="G9" s="6">
        <f t="shared" si="1"/>
        <v>40.343999999999994</v>
      </c>
      <c r="H9" s="4">
        <v>76.33</v>
      </c>
      <c r="I9" s="6">
        <f t="shared" si="2"/>
        <v>30.532</v>
      </c>
      <c r="J9" s="6">
        <f t="shared" si="3"/>
        <v>70.875999999999991</v>
      </c>
      <c r="K9" s="10" t="s">
        <v>26</v>
      </c>
    </row>
    <row r="10" spans="1:11" ht="21.95" customHeight="1" x14ac:dyDescent="0.15">
      <c r="A10" s="4">
        <v>8</v>
      </c>
      <c r="B10" s="4" t="s">
        <v>12</v>
      </c>
      <c r="C10" s="4" t="s">
        <v>29</v>
      </c>
      <c r="D10" s="4" t="s">
        <v>30</v>
      </c>
      <c r="E10" s="4" t="str">
        <f t="shared" si="0"/>
        <v>女</v>
      </c>
      <c r="F10" s="7">
        <v>69.099999999999994</v>
      </c>
      <c r="G10" s="6">
        <f t="shared" si="1"/>
        <v>41.459999999999994</v>
      </c>
      <c r="H10" s="4">
        <v>73</v>
      </c>
      <c r="I10" s="6">
        <f t="shared" si="2"/>
        <v>29.200000000000003</v>
      </c>
      <c r="J10" s="6">
        <f t="shared" si="3"/>
        <v>70.66</v>
      </c>
      <c r="K10" s="10" t="s">
        <v>26</v>
      </c>
    </row>
    <row r="11" spans="1:11" ht="21.95" customHeight="1" x14ac:dyDescent="0.15">
      <c r="A11" s="4">
        <v>9</v>
      </c>
      <c r="B11" s="4" t="s">
        <v>12</v>
      </c>
      <c r="C11" s="4" t="s">
        <v>31</v>
      </c>
      <c r="D11" s="4" t="s">
        <v>32</v>
      </c>
      <c r="E11" s="4" t="str">
        <f t="shared" si="0"/>
        <v>女</v>
      </c>
      <c r="F11" s="7">
        <v>66.98</v>
      </c>
      <c r="G11" s="6">
        <f t="shared" si="1"/>
        <v>40.188000000000002</v>
      </c>
      <c r="H11" s="4">
        <v>76</v>
      </c>
      <c r="I11" s="6">
        <f t="shared" si="2"/>
        <v>30.400000000000002</v>
      </c>
      <c r="J11" s="6">
        <f t="shared" si="3"/>
        <v>70.588000000000008</v>
      </c>
      <c r="K11" s="10" t="s">
        <v>26</v>
      </c>
    </row>
    <row r="12" spans="1:11" ht="21.95" customHeight="1" x14ac:dyDescent="0.15">
      <c r="A12" s="4">
        <v>10</v>
      </c>
      <c r="B12" s="4" t="s">
        <v>12</v>
      </c>
      <c r="C12" s="4" t="s">
        <v>33</v>
      </c>
      <c r="D12" s="4" t="s">
        <v>34</v>
      </c>
      <c r="E12" s="4" t="str">
        <f t="shared" si="0"/>
        <v>女</v>
      </c>
      <c r="F12" s="7">
        <v>65.98</v>
      </c>
      <c r="G12" s="6">
        <f t="shared" si="1"/>
        <v>39.588000000000001</v>
      </c>
      <c r="H12" s="4">
        <v>75.67</v>
      </c>
      <c r="I12" s="6">
        <f t="shared" si="2"/>
        <v>30.268000000000001</v>
      </c>
      <c r="J12" s="6">
        <f t="shared" si="3"/>
        <v>69.855999999999995</v>
      </c>
      <c r="K12" s="10" t="s">
        <v>26</v>
      </c>
    </row>
    <row r="13" spans="1:11" ht="21.95" customHeight="1" x14ac:dyDescent="0.15">
      <c r="A13" s="4">
        <v>11</v>
      </c>
      <c r="B13" s="4" t="s">
        <v>12</v>
      </c>
      <c r="C13" s="4" t="s">
        <v>35</v>
      </c>
      <c r="D13" s="4" t="s">
        <v>36</v>
      </c>
      <c r="E13" s="4" t="str">
        <f t="shared" si="0"/>
        <v>女</v>
      </c>
      <c r="F13" s="7">
        <v>64.8</v>
      </c>
      <c r="G13" s="6">
        <f t="shared" si="1"/>
        <v>38.879999999999995</v>
      </c>
      <c r="H13" s="4">
        <v>77.33</v>
      </c>
      <c r="I13" s="6">
        <f t="shared" si="2"/>
        <v>30.932000000000002</v>
      </c>
      <c r="J13" s="6">
        <f t="shared" si="3"/>
        <v>69.811999999999998</v>
      </c>
      <c r="K13" s="10" t="s">
        <v>26</v>
      </c>
    </row>
    <row r="14" spans="1:11" ht="21.95" customHeight="1" x14ac:dyDescent="0.15">
      <c r="A14" s="4">
        <v>12</v>
      </c>
      <c r="B14" s="4" t="s">
        <v>12</v>
      </c>
      <c r="C14" s="4" t="s">
        <v>37</v>
      </c>
      <c r="D14" s="4" t="s">
        <v>38</v>
      </c>
      <c r="E14" s="4" t="str">
        <f t="shared" ref="E14:E23" si="4">"男"</f>
        <v>男</v>
      </c>
      <c r="F14" s="7">
        <v>65.239999999999995</v>
      </c>
      <c r="G14" s="6">
        <f t="shared" si="1"/>
        <v>39.143999999999998</v>
      </c>
      <c r="H14" s="4">
        <v>75</v>
      </c>
      <c r="I14" s="6">
        <f t="shared" si="2"/>
        <v>30</v>
      </c>
      <c r="J14" s="6">
        <f t="shared" si="3"/>
        <v>69.144000000000005</v>
      </c>
      <c r="K14" s="10" t="s">
        <v>26</v>
      </c>
    </row>
    <row r="15" spans="1:11" ht="21.95" customHeight="1" x14ac:dyDescent="0.15">
      <c r="A15" s="4">
        <v>13</v>
      </c>
      <c r="B15" s="4" t="s">
        <v>12</v>
      </c>
      <c r="C15" s="4" t="s">
        <v>39</v>
      </c>
      <c r="D15" s="4" t="s">
        <v>40</v>
      </c>
      <c r="E15" s="4" t="str">
        <f t="shared" ref="E15:E17" si="5">"女"</f>
        <v>女</v>
      </c>
      <c r="F15" s="7">
        <v>64.400000000000006</v>
      </c>
      <c r="G15" s="6">
        <f t="shared" si="1"/>
        <v>38.64</v>
      </c>
      <c r="H15" s="4">
        <v>74.67</v>
      </c>
      <c r="I15" s="6">
        <f t="shared" si="2"/>
        <v>29.868000000000002</v>
      </c>
      <c r="J15" s="6">
        <f t="shared" si="3"/>
        <v>68.50800000000001</v>
      </c>
      <c r="K15" s="10" t="s">
        <v>26</v>
      </c>
    </row>
    <row r="16" spans="1:11" ht="21.95" customHeight="1" x14ac:dyDescent="0.15">
      <c r="A16" s="4">
        <v>14</v>
      </c>
      <c r="B16" s="4" t="s">
        <v>12</v>
      </c>
      <c r="C16" s="4" t="s">
        <v>41</v>
      </c>
      <c r="D16" s="4" t="s">
        <v>42</v>
      </c>
      <c r="E16" s="4" t="str">
        <f t="shared" si="5"/>
        <v>女</v>
      </c>
      <c r="F16" s="7">
        <v>65.36</v>
      </c>
      <c r="G16" s="6">
        <f t="shared" si="1"/>
        <v>39.216000000000001</v>
      </c>
      <c r="H16" s="4">
        <v>73</v>
      </c>
      <c r="I16" s="6">
        <f t="shared" si="2"/>
        <v>29.200000000000003</v>
      </c>
      <c r="J16" s="6">
        <f t="shared" si="3"/>
        <v>68.415999999999997</v>
      </c>
      <c r="K16" s="10" t="s">
        <v>26</v>
      </c>
    </row>
    <row r="17" spans="1:11" ht="21.95" customHeight="1" x14ac:dyDescent="0.15">
      <c r="A17" s="4">
        <v>15</v>
      </c>
      <c r="B17" s="4" t="s">
        <v>12</v>
      </c>
      <c r="C17" s="4" t="s">
        <v>43</v>
      </c>
      <c r="D17" s="4" t="s">
        <v>44</v>
      </c>
      <c r="E17" s="4" t="str">
        <f t="shared" si="5"/>
        <v>女</v>
      </c>
      <c r="F17" s="7">
        <v>65.86</v>
      </c>
      <c r="G17" s="6">
        <f t="shared" si="1"/>
        <v>39.515999999999998</v>
      </c>
      <c r="H17" s="4">
        <v>64</v>
      </c>
      <c r="I17" s="6">
        <f t="shared" si="2"/>
        <v>25.6</v>
      </c>
      <c r="J17" s="6">
        <f t="shared" si="3"/>
        <v>65.116</v>
      </c>
      <c r="K17" s="10" t="s">
        <v>26</v>
      </c>
    </row>
    <row r="18" spans="1:11" ht="21.95" customHeight="1" x14ac:dyDescent="0.15">
      <c r="A18" s="4">
        <v>16</v>
      </c>
      <c r="B18" s="4" t="s">
        <v>45</v>
      </c>
      <c r="C18" s="4" t="s">
        <v>46</v>
      </c>
      <c r="D18" s="4" t="s">
        <v>47</v>
      </c>
      <c r="E18" s="4" t="str">
        <f t="shared" si="4"/>
        <v>男</v>
      </c>
      <c r="F18" s="7">
        <v>74.819999999999993</v>
      </c>
      <c r="G18" s="6">
        <f t="shared" si="1"/>
        <v>44.891999999999996</v>
      </c>
      <c r="H18" s="4">
        <v>77</v>
      </c>
      <c r="I18" s="6">
        <f t="shared" si="2"/>
        <v>30.8</v>
      </c>
      <c r="J18" s="6">
        <f t="shared" si="3"/>
        <v>75.691999999999993</v>
      </c>
      <c r="K18" s="10" t="s">
        <v>15</v>
      </c>
    </row>
    <row r="19" spans="1:11" ht="21.95" customHeight="1" x14ac:dyDescent="0.15">
      <c r="A19" s="4">
        <v>17</v>
      </c>
      <c r="B19" s="4" t="s">
        <v>45</v>
      </c>
      <c r="C19" s="4" t="s">
        <v>48</v>
      </c>
      <c r="D19" s="4" t="s">
        <v>49</v>
      </c>
      <c r="E19" s="4" t="str">
        <f t="shared" si="4"/>
        <v>男</v>
      </c>
      <c r="F19" s="7">
        <v>69.38</v>
      </c>
      <c r="G19" s="6">
        <f t="shared" si="1"/>
        <v>41.627999999999993</v>
      </c>
      <c r="H19" s="4">
        <v>79</v>
      </c>
      <c r="I19" s="6">
        <f t="shared" si="2"/>
        <v>31.6</v>
      </c>
      <c r="J19" s="6">
        <f t="shared" si="3"/>
        <v>73.227999999999994</v>
      </c>
      <c r="K19" s="10" t="s">
        <v>15</v>
      </c>
    </row>
    <row r="20" spans="1:11" ht="21.95" customHeight="1" x14ac:dyDescent="0.15">
      <c r="A20" s="4">
        <v>18</v>
      </c>
      <c r="B20" s="4" t="s">
        <v>45</v>
      </c>
      <c r="C20" s="4" t="s">
        <v>50</v>
      </c>
      <c r="D20" s="4" t="s">
        <v>51</v>
      </c>
      <c r="E20" s="4" t="str">
        <f t="shared" si="4"/>
        <v>男</v>
      </c>
      <c r="F20" s="7">
        <v>63.66</v>
      </c>
      <c r="G20" s="6">
        <f t="shared" si="1"/>
        <v>38.195999999999998</v>
      </c>
      <c r="H20" s="4">
        <v>81.67</v>
      </c>
      <c r="I20" s="6">
        <f t="shared" si="2"/>
        <v>32.667999999999999</v>
      </c>
      <c r="J20" s="6">
        <f t="shared" si="3"/>
        <v>70.864000000000004</v>
      </c>
      <c r="K20" s="10" t="s">
        <v>15</v>
      </c>
    </row>
    <row r="21" spans="1:11" ht="21.95" customHeight="1" x14ac:dyDescent="0.15">
      <c r="A21" s="4">
        <v>19</v>
      </c>
      <c r="B21" s="4" t="s">
        <v>45</v>
      </c>
      <c r="C21" s="4" t="s">
        <v>52</v>
      </c>
      <c r="D21" s="4" t="s">
        <v>53</v>
      </c>
      <c r="E21" s="4" t="str">
        <f t="shared" si="4"/>
        <v>男</v>
      </c>
      <c r="F21" s="7">
        <v>64.3</v>
      </c>
      <c r="G21" s="6">
        <f t="shared" si="1"/>
        <v>38.58</v>
      </c>
      <c r="H21" s="4">
        <v>77.33</v>
      </c>
      <c r="I21" s="6">
        <f t="shared" si="2"/>
        <v>30.932000000000002</v>
      </c>
      <c r="J21" s="6">
        <f t="shared" si="3"/>
        <v>69.512</v>
      </c>
      <c r="K21" s="10" t="s">
        <v>15</v>
      </c>
    </row>
    <row r="22" spans="1:11" ht="21.95" customHeight="1" x14ac:dyDescent="0.15">
      <c r="A22" s="4">
        <v>20</v>
      </c>
      <c r="B22" s="4" t="s">
        <v>45</v>
      </c>
      <c r="C22" s="4" t="s">
        <v>54</v>
      </c>
      <c r="D22" s="4" t="s">
        <v>55</v>
      </c>
      <c r="E22" s="4" t="str">
        <f t="shared" si="4"/>
        <v>男</v>
      </c>
      <c r="F22" s="7">
        <v>60.42</v>
      </c>
      <c r="G22" s="6">
        <f t="shared" si="1"/>
        <v>36.252000000000002</v>
      </c>
      <c r="H22" s="4">
        <v>83</v>
      </c>
      <c r="I22" s="6">
        <f t="shared" si="2"/>
        <v>33.200000000000003</v>
      </c>
      <c r="J22" s="6">
        <f t="shared" si="3"/>
        <v>69.451999999999998</v>
      </c>
      <c r="K22" s="10" t="s">
        <v>26</v>
      </c>
    </row>
    <row r="23" spans="1:11" ht="21.95" customHeight="1" x14ac:dyDescent="0.15">
      <c r="A23" s="4">
        <v>21</v>
      </c>
      <c r="B23" s="4" t="s">
        <v>45</v>
      </c>
      <c r="C23" s="4" t="s">
        <v>56</v>
      </c>
      <c r="D23" s="4" t="s">
        <v>57</v>
      </c>
      <c r="E23" s="4" t="str">
        <f t="shared" si="4"/>
        <v>男</v>
      </c>
      <c r="F23" s="7">
        <v>61.22</v>
      </c>
      <c r="G23" s="6">
        <f t="shared" si="1"/>
        <v>36.731999999999999</v>
      </c>
      <c r="H23" s="4">
        <v>78</v>
      </c>
      <c r="I23" s="6">
        <f t="shared" si="2"/>
        <v>31.200000000000003</v>
      </c>
      <c r="J23" s="6">
        <f t="shared" si="3"/>
        <v>67.932000000000002</v>
      </c>
      <c r="K23" s="10" t="s">
        <v>26</v>
      </c>
    </row>
    <row r="24" spans="1:11" ht="21.95" customHeight="1" x14ac:dyDescent="0.15">
      <c r="A24" s="4">
        <v>22</v>
      </c>
      <c r="B24" s="4" t="s">
        <v>45</v>
      </c>
      <c r="C24" s="4" t="s">
        <v>58</v>
      </c>
      <c r="D24" s="4" t="s">
        <v>59</v>
      </c>
      <c r="E24" s="4" t="str">
        <f t="shared" ref="E24:E32" si="6">"女"</f>
        <v>女</v>
      </c>
      <c r="F24" s="7">
        <v>63.36</v>
      </c>
      <c r="G24" s="6">
        <f t="shared" si="1"/>
        <v>38.015999999999998</v>
      </c>
      <c r="H24" s="4">
        <v>71</v>
      </c>
      <c r="I24" s="6">
        <f t="shared" si="2"/>
        <v>28.400000000000002</v>
      </c>
      <c r="J24" s="6">
        <f t="shared" si="3"/>
        <v>66.415999999999997</v>
      </c>
      <c r="K24" s="10" t="s">
        <v>26</v>
      </c>
    </row>
    <row r="25" spans="1:11" ht="21.95" customHeight="1" x14ac:dyDescent="0.15">
      <c r="A25" s="4">
        <v>23</v>
      </c>
      <c r="B25" s="4" t="s">
        <v>45</v>
      </c>
      <c r="C25" s="4" t="s">
        <v>60</v>
      </c>
      <c r="D25" s="4" t="s">
        <v>61</v>
      </c>
      <c r="E25" s="4" t="str">
        <f t="shared" si="6"/>
        <v>女</v>
      </c>
      <c r="F25" s="7">
        <v>61</v>
      </c>
      <c r="G25" s="6">
        <f t="shared" si="1"/>
        <v>36.6</v>
      </c>
      <c r="H25" s="4">
        <v>73.67</v>
      </c>
      <c r="I25" s="6">
        <f t="shared" si="2"/>
        <v>29.468000000000004</v>
      </c>
      <c r="J25" s="6">
        <f t="shared" si="3"/>
        <v>66.068000000000012</v>
      </c>
      <c r="K25" s="10" t="s">
        <v>26</v>
      </c>
    </row>
    <row r="26" spans="1:11" ht="21.95" customHeight="1" x14ac:dyDescent="0.15">
      <c r="A26" s="4">
        <v>24</v>
      </c>
      <c r="B26" s="4" t="s">
        <v>45</v>
      </c>
      <c r="C26" s="4" t="s">
        <v>62</v>
      </c>
      <c r="D26" s="4" t="s">
        <v>63</v>
      </c>
      <c r="E26" s="4" t="str">
        <f>"男"</f>
        <v>男</v>
      </c>
      <c r="F26" s="7">
        <v>59.74</v>
      </c>
      <c r="G26" s="6">
        <f t="shared" si="1"/>
        <v>35.844000000000001</v>
      </c>
      <c r="H26" s="4">
        <v>75.33</v>
      </c>
      <c r="I26" s="6">
        <f t="shared" si="2"/>
        <v>30.132000000000001</v>
      </c>
      <c r="J26" s="6">
        <f t="shared" si="3"/>
        <v>65.975999999999999</v>
      </c>
      <c r="K26" s="10" t="s">
        <v>26</v>
      </c>
    </row>
    <row r="27" spans="1:11" ht="21.95" customHeight="1" x14ac:dyDescent="0.15">
      <c r="A27" s="4">
        <v>25</v>
      </c>
      <c r="B27" s="4" t="s">
        <v>45</v>
      </c>
      <c r="C27" s="4" t="s">
        <v>64</v>
      </c>
      <c r="D27" s="4" t="s">
        <v>65</v>
      </c>
      <c r="E27" s="4" t="str">
        <f t="shared" si="6"/>
        <v>女</v>
      </c>
      <c r="F27" s="7">
        <v>58.74</v>
      </c>
      <c r="G27" s="6">
        <f t="shared" si="1"/>
        <v>35.244</v>
      </c>
      <c r="H27" s="4">
        <v>74.33</v>
      </c>
      <c r="I27" s="6">
        <f t="shared" si="2"/>
        <v>29.731999999999999</v>
      </c>
      <c r="J27" s="6">
        <f t="shared" si="3"/>
        <v>64.975999999999999</v>
      </c>
      <c r="K27" s="10" t="s">
        <v>26</v>
      </c>
    </row>
    <row r="28" spans="1:11" ht="21.95" customHeight="1" x14ac:dyDescent="0.15">
      <c r="A28" s="4">
        <v>26</v>
      </c>
      <c r="B28" s="4" t="s">
        <v>45</v>
      </c>
      <c r="C28" s="4" t="s">
        <v>66</v>
      </c>
      <c r="D28" s="4" t="s">
        <v>67</v>
      </c>
      <c r="E28" s="4" t="str">
        <f t="shared" si="6"/>
        <v>女</v>
      </c>
      <c r="F28" s="7">
        <v>53.84</v>
      </c>
      <c r="G28" s="6">
        <f t="shared" si="1"/>
        <v>32.304000000000002</v>
      </c>
      <c r="H28" s="4">
        <v>73.33</v>
      </c>
      <c r="I28" s="6">
        <f t="shared" si="2"/>
        <v>29.332000000000001</v>
      </c>
      <c r="J28" s="6">
        <f t="shared" si="3"/>
        <v>61.636000000000003</v>
      </c>
      <c r="K28" s="10" t="s">
        <v>26</v>
      </c>
    </row>
    <row r="29" spans="1:11" ht="21.95" customHeight="1" x14ac:dyDescent="0.15">
      <c r="A29" s="4">
        <v>27</v>
      </c>
      <c r="B29" s="4" t="s">
        <v>45</v>
      </c>
      <c r="C29" s="4" t="s">
        <v>68</v>
      </c>
      <c r="D29" s="4" t="s">
        <v>69</v>
      </c>
      <c r="E29" s="4" t="str">
        <f t="shared" si="6"/>
        <v>女</v>
      </c>
      <c r="F29" s="7">
        <v>54.28</v>
      </c>
      <c r="G29" s="6">
        <f t="shared" si="1"/>
        <v>32.567999999999998</v>
      </c>
      <c r="H29" s="4">
        <v>0</v>
      </c>
      <c r="I29" s="6">
        <f t="shared" si="2"/>
        <v>0</v>
      </c>
      <c r="J29" s="6">
        <f t="shared" si="3"/>
        <v>32.567999999999998</v>
      </c>
      <c r="K29" s="10" t="s">
        <v>26</v>
      </c>
    </row>
    <row r="30" spans="1:11" ht="21.95" customHeight="1" x14ac:dyDescent="0.15">
      <c r="A30" s="4">
        <v>28</v>
      </c>
      <c r="B30" s="4" t="s">
        <v>70</v>
      </c>
      <c r="C30" s="4" t="s">
        <v>71</v>
      </c>
      <c r="D30" s="4" t="s">
        <v>72</v>
      </c>
      <c r="E30" s="4" t="str">
        <f t="shared" si="6"/>
        <v>女</v>
      </c>
      <c r="F30" s="7">
        <v>62</v>
      </c>
      <c r="G30" s="6">
        <f t="shared" si="1"/>
        <v>37.199999999999996</v>
      </c>
      <c r="H30" s="4">
        <v>76.33</v>
      </c>
      <c r="I30" s="6">
        <f t="shared" si="2"/>
        <v>30.532</v>
      </c>
      <c r="J30" s="6">
        <f t="shared" si="3"/>
        <v>67.731999999999999</v>
      </c>
      <c r="K30" s="10" t="s">
        <v>15</v>
      </c>
    </row>
    <row r="31" spans="1:11" ht="21.95" customHeight="1" x14ac:dyDescent="0.15">
      <c r="A31" s="4">
        <v>29</v>
      </c>
      <c r="B31" s="4" t="s">
        <v>70</v>
      </c>
      <c r="C31" s="4" t="s">
        <v>73</v>
      </c>
      <c r="D31" s="4" t="s">
        <v>74</v>
      </c>
      <c r="E31" s="4" t="str">
        <f t="shared" si="6"/>
        <v>女</v>
      </c>
      <c r="F31" s="7">
        <v>57.58</v>
      </c>
      <c r="G31" s="6">
        <f t="shared" si="1"/>
        <v>34.547999999999995</v>
      </c>
      <c r="H31" s="4">
        <v>73.67</v>
      </c>
      <c r="I31" s="6">
        <f t="shared" si="2"/>
        <v>29.468000000000004</v>
      </c>
      <c r="J31" s="6">
        <f t="shared" si="3"/>
        <v>64.015999999999991</v>
      </c>
      <c r="K31" s="10" t="s">
        <v>26</v>
      </c>
    </row>
    <row r="32" spans="1:11" ht="21.95" customHeight="1" x14ac:dyDescent="0.15">
      <c r="A32" s="4">
        <v>30</v>
      </c>
      <c r="B32" s="4" t="s">
        <v>70</v>
      </c>
      <c r="C32" s="4" t="s">
        <v>75</v>
      </c>
      <c r="D32" s="4" t="s">
        <v>76</v>
      </c>
      <c r="E32" s="4" t="str">
        <f t="shared" si="6"/>
        <v>女</v>
      </c>
      <c r="F32" s="7">
        <v>57.08</v>
      </c>
      <c r="G32" s="6">
        <f t="shared" si="1"/>
        <v>34.247999999999998</v>
      </c>
      <c r="H32" s="4">
        <v>73</v>
      </c>
      <c r="I32" s="6">
        <f t="shared" si="2"/>
        <v>29.200000000000003</v>
      </c>
      <c r="J32" s="6">
        <f t="shared" si="3"/>
        <v>63.448</v>
      </c>
      <c r="K32" s="10" t="s">
        <v>26</v>
      </c>
    </row>
  </sheetData>
  <sheetProtection sheet="1" objects="1" scenarios="1" selectLockedCells="1" selectUnlockedCells="1"/>
  <mergeCells count="1">
    <mergeCell ref="A1:K1"/>
  </mergeCells>
  <phoneticPr fontId="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伊金霍洛旗天骄创投运营有限公司(拟稿)</cp:lastModifiedBy>
  <dcterms:created xsi:type="dcterms:W3CDTF">2022-09-22T06:31:00Z</dcterms:created>
  <dcterms:modified xsi:type="dcterms:W3CDTF">2022-09-22T08:37:23Z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75C5FC02D1384108B246B8FDC92C1B2F</vt:lpwstr>
  </property>
  <property fmtid="{D5CDD505-2E9C-101B-9397-08002B2CF9AE}" pid="3" name="KSOProductBuildVer">
    <vt:lpwstr>2052-11.1.0.12358</vt:lpwstr>
  </property>
</Properties>
</file>