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50"/>
  </bookViews>
  <sheets>
    <sheet name="2024年衔接资金项目实施明细" sheetId="1" r:id="rId1"/>
  </sheets>
  <definedNames>
    <definedName name="_xlnm._FilterDatabase" localSheetId="0" hidden="1">'2024年衔接资金项目实施明细'!$A$4:$N$38</definedName>
  </definedNames>
  <calcPr calcId="144525"/>
</workbook>
</file>

<file path=xl/sharedStrings.xml><?xml version="1.0" encoding="utf-8"?>
<sst xmlns="http://schemas.openxmlformats.org/spreadsheetml/2006/main" count="123">
  <si>
    <t>伊金霍洛旗2024年衔接资金项目计划完成情况公告</t>
  </si>
  <si>
    <t>序号</t>
  </si>
  <si>
    <t>旗县</t>
  </si>
  <si>
    <t>项目名称</t>
  </si>
  <si>
    <t>项目地点</t>
  </si>
  <si>
    <t>建设内容</t>
  </si>
  <si>
    <t>项目预算概算
（万元）</t>
  </si>
  <si>
    <t>使用衔接资金(万元)</t>
  </si>
  <si>
    <t>项目责任单位</t>
  </si>
  <si>
    <t>绩效目标完成情况</t>
  </si>
  <si>
    <t>利益联结机制完成情况</t>
  </si>
  <si>
    <t>小计</t>
  </si>
  <si>
    <t>中央</t>
  </si>
  <si>
    <t>自治区</t>
  </si>
  <si>
    <t>盟市</t>
  </si>
  <si>
    <t>伊金霍洛旗</t>
  </si>
  <si>
    <t>阿勒腾席热镇红海子村清新有机休闲农场提升改造项目</t>
  </si>
  <si>
    <t>阿勒腾席热镇红海子村</t>
  </si>
  <si>
    <t>红海子清新有机休闲农场提升改造项目
1、绿化种植：根据农场整体布局，种植绿化草坪3亩，共计3万元。
2、地下管道维修：2万元
3、进场及内部道路硬化：30万元
4、改造蓄水池：由现在的两个蓄水池合并为一个自流水式蓄水池：15万元
5、值班室、休息室及农机储藏室的改造：10万元
6、农田规划：用砖块及围栏将农田分块管理，铺设砖块及购买栅栏：15万元。
7、青少年国防实践基地：绿化场地8亩：10万元，改善住宿条件，新增6间宿舍：95万元；购买丛林穿越扩展项目材料（钢丝绳、木板、桥、铁环等）1套：30万元；新增扩展项目坦克体验项目购买体验式坦克模型1套；20万元；新增红色教育项目飞夺泸定桥材料（修建水池、浮桥）1套：10万元；新建文化展板用于展示我国军事历史及强大的军事力量：7万元；购买射击场地、五项障碍场地、日常训练场地材料：8万元，购买模拟军事攀岩训练设备1套20万元，更换网围栏800米：25万元。小计225万元。
以上合计300万元。</t>
  </si>
  <si>
    <t>阿勒腾席热镇人民政府</t>
  </si>
  <si>
    <t>已完成</t>
  </si>
  <si>
    <t>红庆河镇哈希拉嘎村犇牛肉牛养殖场建设
项目</t>
  </si>
  <si>
    <t>红庆河镇哈希拉嘎村</t>
  </si>
  <si>
    <t>（一）工程费用共计1860万元
1.新建牛舍11001.5平方米，预计需要资金1030.44万元；
2.新建饲料库3000平方米，预计需要资金242.33万元；
3.新建门卫29.58平方米，新建卫生间25.44平方米，预计需要资金13.86万元；
4.新建附属用房402.90平方米，预计需要资金59.37万元；
5.厂区硬化、围墙19610平方米，预计需要资金233.42万元；
6. 设备购置费预计需要资金105.01万元；
7. 场地平整费预计需要资金8万元；
8. 配置机电井建设水塔1处，预计需要资金20万元；
9. 安装变压器1台，延伸高压1公里，预计需要资金20万元；
10.道路硬化预计需要资金90万元；
11. 安防设备安装预计需要资金7.57万元；
12. 暂列金预计需要资金30万元。
以上项目预计共需资金1860万元。</t>
  </si>
  <si>
    <t>红庆河镇人民政府</t>
  </si>
  <si>
    <t>伊金霍洛镇查干陶日木村节水灌溉滴灌带生产与废旧原料回收项目</t>
  </si>
  <si>
    <t>伊金霍洛镇查干陶日木村</t>
  </si>
  <si>
    <t>查干陶日木村节水灌溉滴灌带生产与废旧原料回收项目
1.2条40kw迷宫毛管生产线，每条15万元x2＝30万元；
2.4条100kw贴片式毛管生产线，每条62万元×4＝248万元；
3.2条55kw主管生产线，每条22万元×2＝44万元；
4.260型残膜、废旧滴灌带在生料造粒机1台套（包含清洗机及破碎机等）×120万元＝120万元；
5.200kvA变台1台x10万元＝10万元；
6.630kvA变压器1台×52万元＝52万元；
7.400米机井配套1套×4万元＝4万元；
8.车间2000平米（砖混＋滚型保温彩钢瓦顶）×800元＝160万元；
9.硬化3000平米×150元＝45万元；
10.围墙、绿化等基础设施需要投入30万元；
11.地磅及磅房1处×15万元；
12.工人宿舍及办公场所400平米＝42万元；
以上合计800万元。</t>
  </si>
  <si>
    <t>伊金霍洛镇人民政府</t>
  </si>
  <si>
    <t>壕赖柴达木村食用菌出菇棚建设项目</t>
  </si>
  <si>
    <t>壕赖柴达木村</t>
  </si>
  <si>
    <t>项目总投资452万元，其中建设简易钢架大棚50个，每棚需要6万元，共计300万元；放置菌棒钢架每棚20个，共计1000个，共需资金100万元；水井及配套设施需要4眼，共需12万元；建设冷库80平方米，需20万；购置香菇烘干设备一套，需20万元。</t>
  </si>
  <si>
    <t>札萨克镇人民政府</t>
  </si>
  <si>
    <t>阿勒腾席热镇再生资源回收中心建设项目</t>
  </si>
  <si>
    <t>掌岗图村五社</t>
  </si>
  <si>
    <t>总占工业用地面积102.1156亩，土地手续已全部办理完毕。拟建设厂房3000平方米，用于废钢、废铁、废铜等再生资源回收、生产、加工、压缩等一体化生产线。其中厂房建设费用为每平方米1800*3000=5400000元。设备及配套设施为：1、剥皮机具15万元、压缩打包机30万元、金属压块机30万元、废品分类设备30万元、装载设备48万元、称重设备22万元、其他零星设备60万元，设备总合计235万元。总投资775万元。</t>
  </si>
  <si>
    <t>壕赖村肉兔产业助力乡村振兴项目（二期）</t>
  </si>
  <si>
    <t>壕赖村</t>
  </si>
  <si>
    <t>计划新建兔棚2478平方米（种兔棚3栋，每栋826.5平方米），及附属设施工程（围墙延长、厂区硬化、供水供电系统、机井配套、平整场地、电器数控设备、专用机械设备、保温等）</t>
  </si>
  <si>
    <t>伊金霍洛镇肉牛养殖牛棚建设项目</t>
  </si>
  <si>
    <t>伊金霍洛旗圣圆投资集团目前养牛500多头，现有棚圈占地550多亩，诺干布拉格村集体计划投资300万元，在现有场地基础上新建牛棚10座，每座500平米，由圣圆集团进行运营，以此带动村集体增加收益。</t>
  </si>
  <si>
    <t>伊金霍洛镇草原露营营地太空舱建设项目</t>
  </si>
  <si>
    <t>伊金霍洛镇</t>
  </si>
  <si>
    <t>项目总投资300万元，计划新建太空舱5座，每座60万元，为巴音昌呼格草原景区游客提供便利的住宿及娱乐环境。</t>
  </si>
  <si>
    <t>树壕村民利混凝土制品项目</t>
  </si>
  <si>
    <t>树壕村</t>
  </si>
  <si>
    <t>1.新建混凝土制品生产厂房1200平米，预计需350万元。
2.新建钢结构储料棚5600平米，预计需370万元。其中申请上级财政资金建设内容：用于建设混凝土生产厂房。</t>
  </si>
  <si>
    <t>红庆河镇中草药及饲草料示范种植基地项目</t>
  </si>
  <si>
    <t>红庆河镇木呼敖包村、纳林希里村</t>
  </si>
  <si>
    <t>项目总投资200万元，全部为申请乡村振兴衔接资金。其中，42万元用于打井及配套，40万元用于安装变压器及延伸高低压线路，40万元用于铺设地埋管道，78万元用于项目场地平整及土壤肥力提升等</t>
  </si>
  <si>
    <t>红庆河镇其和淖尔村肉牛场扩建项目</t>
  </si>
  <si>
    <t>其和淖尔村</t>
  </si>
  <si>
    <t>扩建牛棚995平米预计50万元，硬化道路900平米预计50万元，棚圈配套设预计20万元，附属用房100平米预计15万元、建围墙、安装大门预计15万元</t>
  </si>
  <si>
    <t>纳林希里村庭院经济项目</t>
  </si>
  <si>
    <t>纳林希里村</t>
  </si>
  <si>
    <t>在现有基础上培育60户庭院经济示范户， 每户5万元，共计300万元。</t>
  </si>
  <si>
    <t>阿斯日音希里村生物环保颗粒加工厂附属工程项目</t>
  </si>
  <si>
    <t>阿斯日音希里村</t>
  </si>
  <si>
    <t>该项目为续建项目，2022年已建成生物环保颗粒加工厂厂房3774平方米，办公室、宿舍及库房570平方米。2024年申请乡村振兴资金142万元主要用于：购买多功能叉车2辆，需18万元；移动综合削片机一套，需55万元；高栏两用运输车2辆，需69万元；共需142万元。
2024年自筹247万元主要用于：1、新建堆料棚4800平方米，每平米300元，需用资金144万元；2、堆料棚硬化4800平方米，每平米80元，需用资金38.4万元；
3、新建附属用房（厨房、卫生间）160平方米，每平米2000元，需用资金38万元；4、厂区外绿化4100平方米，需用资金26万元；5、拓宽厂区外道路2200平方米，需用资金26.6万元；。</t>
  </si>
  <si>
    <t>苏布尔嘎镇人民政府</t>
  </si>
  <si>
    <t>小乌兰敖包村沙棘等道地药材育苗育种及种养循环项目</t>
  </si>
  <si>
    <t>小乌兰敖包村</t>
  </si>
  <si>
    <t>该项目预计投入资金420万元。申请2024年衔接资金260万元，主要用于项目区地上水电管网等基础设施建设，其中安装两台250KW变压器需15万元，架设4.6公里动力线需57.5万元，打深机井8眼并配备附属设施需32万元，铺设地埋管道14810米，需155.5万元，以上共计260万元。
   自筹资金80万元，主要用于土地流转及平整；企业投资150万元，主要用于沙棘、黄芪、甘草的种植、购买优质苗木、优质苗木选育和牛、羊、蛋鸡的养殖。</t>
  </si>
  <si>
    <t>苏布尔嘎镇敖尔给乎村紫花苜蓿种植项目</t>
  </si>
  <si>
    <t>苏布尔嘎镇敖尔给乎村</t>
  </si>
  <si>
    <t>苏布尔嘎镇敖尔给乎村苜蓿种植项目预计投资513.8万元，其中计划申请2024年各类财政资金200万元主要用于土地围封及水利建设，其中安装变压器1台需8.6万元，打深机井两眼需18万元，铺设14600米灌溉管道需61.4万元，配备灌溉管件等附属设施一套需25万元，购置行走式喷灌及其配套设施需87万元；企业自筹313.8万元，主要用于电力水利设施、农机具及办公设施等方面的投资建设。</t>
  </si>
  <si>
    <t>项目管理费</t>
  </si>
  <si>
    <t>伊旗</t>
  </si>
  <si>
    <t>通过辖区内7个镇进行调研，加强衔接资金项目监督力度，规范项目的实施；印刷政策宣传材料，巩固拓展脱贫攻坚成果同乡村振兴有效衔接。</t>
  </si>
  <si>
    <t>伊金霍洛旗农牧和水利局</t>
  </si>
  <si>
    <t>札萨克镇阿木图庙村基础设施配套项目</t>
  </si>
  <si>
    <t>阿木图庙村</t>
  </si>
  <si>
    <t>整合退化林草地1000亩，新打机井4眼并配套，约需18万元，铺设灌溉主管道8KM约需25万元，增加1台200KV变压器、动力线路约需12万元，作业道路3500M约需49万元，围栏6500M约需48万元，共计约需152 万元。</t>
  </si>
  <si>
    <t>苏布尔嘎嘎查新建马术培训基地及非遗研学基地住宿和露营小镇项目</t>
  </si>
  <si>
    <t>苏布尔嘎镇苏布尔嘎嘎查</t>
  </si>
  <si>
    <t>苏布尔嘎嘎查新建马术培训基地及非遗研学基地住宿和露营小镇项目计划投资350万元，其中申请2024年各类财政资金300万元，其中250万元主要用于1360平米的马术培训基地及非遗研学基地配套用房的主体建设；50万元购置太空舱，主要用于露营小镇建设。
村集体自筹50万元主要用于马术培训基地及非遗研学基地配套用房装修装饰。</t>
  </si>
  <si>
    <t>伊金霍洛旗光伏帮扶工程建设项目</t>
  </si>
  <si>
    <t>红庆河镇纳林希里村</t>
  </si>
  <si>
    <t>光伏帮扶电站总投资约1200万元（最终以审计结果为准），总用地面积约50亩，总规模为3.02MWp，组件初步选定采用620Wp单面大功率组件，单板尺寸为2172*1303mm，组件效率21.91%，可利用小时数约为1550h。</t>
  </si>
  <si>
    <t>乌兰木伦镇哈沙图村二社土地整合建设项目</t>
  </si>
  <si>
    <t>乌兰木伦镇哈沙图村</t>
  </si>
  <si>
    <t>二社计划投资120万元用于整合土地523亩：其中34.6万元用于土地平整；25万元用于建设2台变压器、高压线370米、低压线1028米;30万元打机井3眼；30.4万元用于整合土地上铺设管网。</t>
  </si>
  <si>
    <t>乌兰木伦镇人民政府</t>
  </si>
  <si>
    <t>乌兰木伦镇查干苏村昌茂绿怡生态农场特色养殖项目</t>
  </si>
  <si>
    <t>查干苏村村民委员会</t>
  </si>
  <si>
    <t>该项目计划投资50万元,其中10万元用于建设标准养殖棚125平米；6.6万元用于建设养殖棚活动场围栏65米；2万元用于建设养殖棚动力线200米及配套设施；24.5万元用于建设储草棚242平米；0.6万元用于建设储草棚棚动力线147米及配套设施；监控安装6.3万元。</t>
  </si>
  <si>
    <t>巴本岱村藏香猪繁育基地二期建设
项目</t>
  </si>
  <si>
    <t>巴本岱村村民委员会</t>
  </si>
  <si>
    <t>建设猪棚6栋，每栋1000平米，每平米1156元，共计693.6万元；厂区道路硬化约3000平米，每平米60元，共计18万元；厂区围栏建设1000米，每米200元，共计20万元；粪污收集设备及配套6个60平米的污水罐，每个需8万元，共计48万元；水电监控及配套设施需20.4万元。项目总投资800万元，申请上级资金800万元。</t>
  </si>
  <si>
    <t>石灰音苏莫嘎查驼奶产业高质量发展建设项目</t>
  </si>
  <si>
    <t>伊金霍洛镇镇区</t>
  </si>
  <si>
    <t>已在伊金霍洛镇区建设370平米驼奶食品加工厂。现申上级资金，建设冷库房两个（A冷库房，四米宽六米长高三米二，需36000元，制冷温都零下18度。B冷库房，四米宽六米长高三米二，需64000元，制冷温都零下45度）。项目总投资10万元，其中申请少数民族发展任务补助资金10万元。</t>
  </si>
  <si>
    <t>伊金霍洛旗农牧民实用技术培训项目</t>
  </si>
  <si>
    <t>全旗范围</t>
  </si>
  <si>
    <t>织50名农牧群众民群众参加实用技术培训（种养殖），培训时长为5天。项目实施地选择在伊金霍洛旗阿勒腾席热镇。项目由伊金霍洛旗民族事务委员会委托有资质的培训组织实施，并协调处理项目实施过程中出现的重大问题。旗民族事务委员会对项目进行检查监督，确保项目按计划实施。</t>
  </si>
  <si>
    <t>伊金霍洛旗民族事务委员会</t>
  </si>
  <si>
    <t>伊金霍洛镇查干呼都嘎音希里村农业机械化服务项目</t>
  </si>
  <si>
    <t>查干呼都嘎音希里村二、三社</t>
  </si>
  <si>
    <t>1、该项目计划在查干呼都嘎音希里村及周边乡镇农户进行农业机械化服务。同时为地道药材甘草种植基地服务。
2、申请民委资金建设内容包括：购买东方红260-4拖拉机一台55万元，新疆牧神动力耙一台7.8万元，条幅犁一张4万元，经碎收割机一台26万元，挖药机一台7.</t>
  </si>
  <si>
    <t>额日克柴达木村中低产田提标改造产业发展项目</t>
  </si>
  <si>
    <t>额日克柴达木村村民委员会</t>
  </si>
  <si>
    <t>项目计划在全村连片不足100亩的零散农耕地中筛选1000亩具有发展潜质中低产田实施以下农业设施配套：新安装1台200KW农灌变压器，申请12眼300米机井及配套、新增部分供水管道。</t>
  </si>
  <si>
    <t>掌岗图村阿努肉粥及奶制品生产线项目</t>
  </si>
  <si>
    <t>红海子鲜鱼村底商</t>
  </si>
  <si>
    <t>项目基本情况：项目总投资232.5万元，使用衔接资金205万元，自筹资金27.3万元。阿努食品在原有厂房的基础上，计划继续升级改造干肉生产加工车间及奶制品生产车间，按照食品安全生产要求提升改造厂房及购买相关设备。建成后预计年平均销售收入达到1000万，年总成本费用900万，年纯利润总额达到100万。                                                
项目利益联结及群众参与：1.能够带动25名农牧户和低收入人群就业，实现人均收入4000元/月；2.企业创造的纯利润按照30%用于村集体组织成员全体分红，30%用于老弱病残户子的兜底工作及基础设施建设工作，40%用于企业生产在扩大。
中央财政衔接推进乡村振兴（少数民族发展任务）补助资金205万元用于购买相关设备及提升改造厂房</t>
  </si>
  <si>
    <t>巴音盖村土地整合配套项目</t>
  </si>
  <si>
    <t>巴音盖村</t>
  </si>
  <si>
    <t>项目基本情况：项目总投资101万元，使用衔接资金95万元，自筹资金6万元。配套整合巴音盖村一社和二社耕地约1300亩，发挥集体的资源配置功能，因地制宜，在村民自愿的基础上，发展高标准农田改造项目，由村集体对农户承包土地进行集中规划，统一整理，统筹安排。建成后提高每亩土地收益200元，增加村集体经营性收入26万元左右。                                                
项目利益联结及群众参与：该土地整合农田改造项目实际覆盖本村大多数村民，项目实施后将收益的95%按照土地亩数分配农牧民群众（其中涉及两户脱贫户），将收益的5%作为脱贫户、监测户、生活困难群众和用于村内的公益事业发展。
中央财政衔接推进乡村振兴（少数民族发展任务）补助资金95万元用于农田改造基础设施建设。</t>
  </si>
  <si>
    <t>伊金霍洛旗“健康饮茶”“送茶入户”困难群众饮用低氟边销茶项目</t>
  </si>
  <si>
    <t>遏制饮茶型氟中毒的蔓延，增强各族群众健康饮茶消费观念和防病意识刻不容缓。为了满足各族群众对健康生活需求，提升各族群众的幸福感、获得感、安全感，保障边疆稳固，社会和谐稳定，促进边境地区经济社会发展，通过推广“健康饮茶”“送茶入户”“健康饮水”等项目工作，提高我旗各族人民生活水平，改善原有的生活习惯，从根本上遏制饮茶型地氟病的蔓延，开展“健康饮茶”“送茶入户”困难群众饮用低氟边销茶项目。享受该政策困难群众是指脱贫享受政策户、监测户等各族生活困难家庭。根据乡村振兴部门及民族事务委员会统计数据，我旗现有脱贫享受政策户362户；监测户141户；生活困难家庭（包括因病、因遭受重大意外事故、因家庭受到重大变故导致生活困难家庭）100户。</t>
  </si>
  <si>
    <t>到户产业</t>
  </si>
  <si>
    <t>各镇</t>
  </si>
  <si>
    <t>（一）到户类产业项目奖补资金。设立到户类产业项目资金，每户奖补不超过6000元。按照全旗脱贫享受政策户和监测户人口数量为基数进行资金分配。
（二）公益服务性岗位奖补资金。设立公益服务性岗位奖补资金，用于全旗脱贫享受政策户和监测户中弱、半劳动力岗位开发奖补。旗级每人每月补助400元，各镇和嘎查村可根据实际情况适当提高补助金额</t>
  </si>
  <si>
    <t>雨露计划</t>
  </si>
  <si>
    <t>通过对贫困中等职业学生进行资助，减轻贫困学生家庭负担，保障其顺利完成学业，促进教育公平。贫困中等职业学生每生每学期补助标准为1500元。</t>
  </si>
  <si>
    <t>工作经费</t>
  </si>
  <si>
    <t>通过辖区内7个镇进行调研，加强衔接资金项目监督力度，规范项目的实施；印刷政策宣传材料，对全旗各镇贫困人员进行扶贫宣传，制作宣传海报及视频，在辖区内各乡镇张贴、播放，使贫困人员及本旗居民加深对扶贫相关政策的了解，增强其脱贫意识；保障扶贫工作质量，巩固拓展脱贫攻坚成果同乡村振兴有效衔接。</t>
  </si>
  <si>
    <t>伊旗乡村振兴发展中心</t>
  </si>
  <si>
    <t>应急管理费</t>
  </si>
  <si>
    <t>资金主要用于应急管理、安全生产、自然灾害防治及其他有关重点工作等方面。</t>
  </si>
  <si>
    <t>小额信贷贴息资金</t>
  </si>
  <si>
    <t>在巩固拓展脱贫攻坚成果同乡村振兴有效衔接的过渡期内，以户为单位向建档立卡脱贫人口和边缘易致贫户发放小额信贷，计划追加8万元用于财政贴息。</t>
  </si>
  <si>
    <t>合计</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</si>
</sst>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_ "/>
  </numFmts>
  <fonts count="31">
    <font>
      <sz val="11"/>
      <color theme="1"/>
      <name val="宋体"/>
      <charset val="134"/>
      <scheme val="minor"/>
    </font>
    <font>
      <sz val="12"/>
      <color indexed="8"/>
      <name val="宋体"/>
      <charset val="134"/>
    </font>
    <font>
      <sz val="11"/>
      <color indexed="8"/>
      <name val="宋体"/>
      <charset val="134"/>
      <scheme val="minor"/>
    </font>
    <font>
      <sz val="11"/>
      <color indexed="8"/>
      <name val="宋体"/>
      <charset val="134"/>
    </font>
    <font>
      <sz val="12"/>
      <name val="宋体"/>
      <charset val="134"/>
    </font>
    <font>
      <sz val="12"/>
      <color theme="1"/>
      <name val="宋体"/>
      <charset val="134"/>
    </font>
    <font>
      <sz val="10"/>
      <name val="宋体"/>
      <charset val="134"/>
    </font>
    <font>
      <sz val="10"/>
      <color theme="1"/>
      <name val="宋体"/>
      <charset val="134"/>
    </font>
    <font>
      <b/>
      <sz val="22"/>
      <color rgb="FF000000"/>
      <name val="宋体"/>
      <charset val="134"/>
      <scheme val="minor"/>
    </font>
    <font>
      <sz val="22"/>
      <color rgb="FF000000"/>
      <name val="宋体"/>
      <charset val="134"/>
      <scheme val="minor"/>
    </font>
    <font>
      <sz val="12"/>
      <color rgb="FF000000"/>
      <name val="黑体"/>
      <charset val="134"/>
    </font>
    <font>
      <sz val="12"/>
      <color rgb="FF000000"/>
      <name val="宋体"/>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7" borderId="0" applyNumberFormat="0" applyBorder="0" applyAlignment="0" applyProtection="0">
      <alignment vertical="center"/>
    </xf>
    <xf numFmtId="0" fontId="27" fillId="2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7"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12" fillId="2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4" borderId="13" applyNumberFormat="0" applyFont="0" applyAlignment="0" applyProtection="0">
      <alignment vertical="center"/>
    </xf>
    <xf numFmtId="0" fontId="12" fillId="3"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11" applyNumberFormat="0" applyFill="0" applyAlignment="0" applyProtection="0">
      <alignment vertical="center"/>
    </xf>
    <xf numFmtId="0" fontId="14" fillId="0" borderId="11" applyNumberFormat="0" applyFill="0" applyAlignment="0" applyProtection="0">
      <alignment vertical="center"/>
    </xf>
    <xf numFmtId="0" fontId="12" fillId="21" borderId="0" applyNumberFormat="0" applyBorder="0" applyAlignment="0" applyProtection="0">
      <alignment vertical="center"/>
    </xf>
    <xf numFmtId="0" fontId="17" fillId="0" borderId="14" applyNumberFormat="0" applyFill="0" applyAlignment="0" applyProtection="0">
      <alignment vertical="center"/>
    </xf>
    <xf numFmtId="0" fontId="12" fillId="20" borderId="0" applyNumberFormat="0" applyBorder="0" applyAlignment="0" applyProtection="0">
      <alignment vertical="center"/>
    </xf>
    <xf numFmtId="0" fontId="28" fillId="13" borderId="15" applyNumberFormat="0" applyAlignment="0" applyProtection="0">
      <alignment vertical="center"/>
    </xf>
    <xf numFmtId="0" fontId="19" fillId="13" borderId="12" applyNumberFormat="0" applyAlignment="0" applyProtection="0">
      <alignment vertical="center"/>
    </xf>
    <xf numFmtId="0" fontId="29" fillId="30" borderId="16" applyNumberFormat="0" applyAlignment="0" applyProtection="0">
      <alignment vertical="center"/>
    </xf>
    <xf numFmtId="0" fontId="16" fillId="16" borderId="0" applyNumberFormat="0" applyBorder="0" applyAlignment="0" applyProtection="0">
      <alignment vertical="center"/>
    </xf>
    <xf numFmtId="0" fontId="12" fillId="27" borderId="0" applyNumberFormat="0" applyBorder="0" applyAlignment="0" applyProtection="0">
      <alignment vertical="center"/>
    </xf>
    <xf numFmtId="0" fontId="13" fillId="0" borderId="10" applyNumberFormat="0" applyFill="0" applyAlignment="0" applyProtection="0">
      <alignment vertical="center"/>
    </xf>
    <xf numFmtId="0" fontId="30" fillId="0" borderId="17" applyNumberFormat="0" applyFill="0" applyAlignment="0" applyProtection="0">
      <alignment vertical="center"/>
    </xf>
    <xf numFmtId="0" fontId="21" fillId="15" borderId="0" applyNumberFormat="0" applyBorder="0" applyAlignment="0" applyProtection="0">
      <alignment vertical="center"/>
    </xf>
    <xf numFmtId="0" fontId="24" fillId="19" borderId="0" applyNumberFormat="0" applyBorder="0" applyAlignment="0" applyProtection="0">
      <alignment vertical="center"/>
    </xf>
    <xf numFmtId="0" fontId="16" fillId="12" borderId="0" applyNumberFormat="0" applyBorder="0" applyAlignment="0" applyProtection="0">
      <alignment vertical="center"/>
    </xf>
    <xf numFmtId="0" fontId="12" fillId="26"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10" borderId="0" applyNumberFormat="0" applyBorder="0" applyAlignment="0" applyProtection="0">
      <alignment vertical="center"/>
    </xf>
    <xf numFmtId="0" fontId="16" fillId="29" borderId="0" applyNumberFormat="0" applyBorder="0" applyAlignment="0" applyProtection="0">
      <alignment vertical="center"/>
    </xf>
    <xf numFmtId="0" fontId="12" fillId="32" borderId="0" applyNumberFormat="0" applyBorder="0" applyAlignment="0" applyProtection="0">
      <alignment vertical="center"/>
    </xf>
    <xf numFmtId="0" fontId="12" fillId="25" borderId="0" applyNumberFormat="0" applyBorder="0" applyAlignment="0" applyProtection="0">
      <alignment vertical="center"/>
    </xf>
    <xf numFmtId="0" fontId="16" fillId="9" borderId="0" applyNumberFormat="0" applyBorder="0" applyAlignment="0" applyProtection="0">
      <alignment vertical="center"/>
    </xf>
    <xf numFmtId="0" fontId="16" fillId="5" borderId="0" applyNumberFormat="0" applyBorder="0" applyAlignment="0" applyProtection="0">
      <alignment vertical="center"/>
    </xf>
    <xf numFmtId="0" fontId="12" fillId="24" borderId="0" applyNumberFormat="0" applyBorder="0" applyAlignment="0" applyProtection="0">
      <alignment vertical="center"/>
    </xf>
    <xf numFmtId="0" fontId="16" fillId="28" borderId="0" applyNumberFormat="0" applyBorder="0" applyAlignment="0" applyProtection="0">
      <alignment vertical="center"/>
    </xf>
    <xf numFmtId="0" fontId="12" fillId="2" borderId="0" applyNumberFormat="0" applyBorder="0" applyAlignment="0" applyProtection="0">
      <alignment vertical="center"/>
    </xf>
    <xf numFmtId="0" fontId="12" fillId="31" borderId="0" applyNumberFormat="0" applyBorder="0" applyAlignment="0" applyProtection="0">
      <alignment vertical="center"/>
    </xf>
    <xf numFmtId="0" fontId="16" fillId="4" borderId="0" applyNumberFormat="0" applyBorder="0" applyAlignment="0" applyProtection="0">
      <alignment vertical="center"/>
    </xf>
    <xf numFmtId="0" fontId="12" fillId="18" borderId="0" applyNumberFormat="0" applyBorder="0" applyAlignment="0" applyProtection="0">
      <alignment vertical="center"/>
    </xf>
    <xf numFmtId="0" fontId="2" fillId="0" borderId="0">
      <alignment vertical="center"/>
    </xf>
  </cellStyleXfs>
  <cellXfs count="56">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6" fillId="0" borderId="0" xfId="0" applyFont="1" applyFill="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7" fontId="5" fillId="0" borderId="1" xfId="0" applyNumberFormat="1" applyFont="1" applyFill="1" applyBorder="1" applyAlignment="1" applyProtection="1">
      <alignment horizontal="center" vertical="center" wrapText="1"/>
      <protection hidden="1"/>
    </xf>
    <xf numFmtId="0" fontId="5" fillId="0" borderId="4"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77" fontId="5" fillId="0" borderId="2" xfId="0" applyNumberFormat="1" applyFont="1" applyFill="1" applyBorder="1" applyAlignment="1" applyProtection="1">
      <alignment horizontal="center" vertical="center" wrapText="1"/>
      <protection hidden="1"/>
    </xf>
    <xf numFmtId="0" fontId="11"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1"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177" fontId="4" fillId="0" borderId="2" xfId="0" applyNumberFormat="1" applyFont="1" applyFill="1" applyBorder="1" applyAlignment="1" applyProtection="1">
      <alignment horizontal="center" vertical="center" wrapText="1"/>
      <protection hidden="1"/>
    </xf>
    <xf numFmtId="0" fontId="4" fillId="0" borderId="1" xfId="0" applyFont="1" applyFill="1" applyBorder="1" applyAlignment="1" applyProtection="1">
      <alignment horizontal="center" vertical="center" wrapText="1"/>
      <protection locked="0"/>
    </xf>
    <xf numFmtId="177" fontId="4" fillId="0" borderId="1" xfId="0" applyNumberFormat="1" applyFont="1" applyFill="1" applyBorder="1" applyAlignment="1" applyProtection="1">
      <alignment horizontal="center" vertical="center" wrapText="1"/>
      <protection hidden="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vertical="center"/>
    </xf>
    <xf numFmtId="0" fontId="5"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 fillId="0" borderId="8" xfId="0" applyFont="1" applyFill="1" applyBorder="1" applyAlignment="1">
      <alignment horizontal="center" vertical="center" wrapText="1"/>
    </xf>
    <xf numFmtId="176" fontId="4" fillId="0" borderId="1" xfId="0" applyNumberFormat="1" applyFont="1" applyFill="1" applyBorder="1" applyAlignment="1">
      <alignment vertical="center"/>
    </xf>
    <xf numFmtId="0" fontId="4" fillId="0" borderId="1" xfId="0"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colors>
    <mruColors>
      <color rgb="00FFFF00"/>
      <color rgb="00FF0000"/>
      <color rgb="0000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40"/>
  <sheetViews>
    <sheetView tabSelected="1" zoomScale="70" zoomScaleNormal="70" topLeftCell="C1" workbookViewId="0">
      <pane ySplit="4" topLeftCell="A35" activePane="bottomLeft" state="frozen"/>
      <selection/>
      <selection pane="bottomLeft" activeCell="H5" sqref="H5"/>
    </sheetView>
  </sheetViews>
  <sheetFormatPr defaultColWidth="9" defaultRowHeight="14.25"/>
  <cols>
    <col min="1" max="1" width="8.18333333333333" style="4" customWidth="1"/>
    <col min="2" max="2" width="14.5333333333333" style="4" customWidth="1"/>
    <col min="3" max="3" width="24.85" style="4" customWidth="1"/>
    <col min="4" max="4" width="23.525" style="9" customWidth="1"/>
    <col min="5" max="5" width="81.4583333333333" style="10" customWidth="1"/>
    <col min="6" max="6" width="12.05" style="4" customWidth="1"/>
    <col min="7" max="7" width="8.875" style="4" customWidth="1"/>
    <col min="8" max="8" width="8.75" style="4" customWidth="1"/>
    <col min="9" max="9" width="9.375" style="4" customWidth="1"/>
    <col min="10" max="10" width="12.3166666666667" style="4" customWidth="1"/>
    <col min="11" max="11" width="14.275" style="4" customWidth="1"/>
    <col min="12" max="12" width="18.3833333333333" style="4" customWidth="1"/>
    <col min="13" max="14" width="11.6" style="4" customWidth="1"/>
    <col min="15" max="16384" width="9" style="4"/>
  </cols>
  <sheetData>
    <row r="1" ht="39" customHeight="1" spans="1:14">
      <c r="A1" s="11" t="s">
        <v>0</v>
      </c>
      <c r="B1" s="11"/>
      <c r="C1" s="11"/>
      <c r="D1" s="12"/>
      <c r="E1" s="13"/>
      <c r="F1" s="11"/>
      <c r="G1" s="11"/>
      <c r="H1" s="11"/>
      <c r="I1" s="11"/>
      <c r="J1" s="11"/>
      <c r="K1" s="11"/>
      <c r="L1" s="11"/>
      <c r="M1" s="11"/>
      <c r="N1" s="11"/>
    </row>
    <row r="2" ht="27" spans="1:14">
      <c r="A2" s="14"/>
      <c r="B2" s="14"/>
      <c r="C2" s="14"/>
      <c r="D2" s="15"/>
      <c r="E2" s="16"/>
      <c r="F2" s="14"/>
      <c r="G2" s="14"/>
      <c r="H2" s="14"/>
      <c r="I2" s="14"/>
      <c r="J2" s="14"/>
      <c r="K2" s="14"/>
      <c r="L2" s="14"/>
      <c r="M2" s="14"/>
      <c r="N2" s="14"/>
    </row>
    <row r="3" ht="31" customHeight="1" spans="1:14">
      <c r="A3" s="17" t="s">
        <v>1</v>
      </c>
      <c r="B3" s="17" t="s">
        <v>2</v>
      </c>
      <c r="C3" s="17" t="s">
        <v>3</v>
      </c>
      <c r="D3" s="17" t="s">
        <v>4</v>
      </c>
      <c r="E3" s="17" t="s">
        <v>5</v>
      </c>
      <c r="F3" s="17" t="s">
        <v>6</v>
      </c>
      <c r="G3" s="17" t="s">
        <v>7</v>
      </c>
      <c r="H3" s="17"/>
      <c r="I3" s="17"/>
      <c r="J3" s="17"/>
      <c r="K3" s="17"/>
      <c r="L3" s="17" t="s">
        <v>8</v>
      </c>
      <c r="M3" s="17" t="s">
        <v>9</v>
      </c>
      <c r="N3" s="17" t="s">
        <v>10</v>
      </c>
    </row>
    <row r="4" ht="51" customHeight="1" spans="1:14">
      <c r="A4" s="17"/>
      <c r="B4" s="17"/>
      <c r="C4" s="17"/>
      <c r="D4" s="17"/>
      <c r="E4" s="17"/>
      <c r="F4" s="17"/>
      <c r="G4" s="17" t="s">
        <v>11</v>
      </c>
      <c r="H4" s="17" t="s">
        <v>12</v>
      </c>
      <c r="I4" s="17" t="s">
        <v>13</v>
      </c>
      <c r="J4" s="17" t="s">
        <v>14</v>
      </c>
      <c r="K4" s="17" t="s">
        <v>2</v>
      </c>
      <c r="L4" s="17"/>
      <c r="M4" s="17"/>
      <c r="N4" s="17"/>
    </row>
    <row r="5" s="1" customFormat="1" ht="218" customHeight="1" spans="1:14">
      <c r="A5" s="18">
        <v>1</v>
      </c>
      <c r="B5" s="18" t="s">
        <v>15</v>
      </c>
      <c r="C5" s="18" t="s">
        <v>16</v>
      </c>
      <c r="D5" s="18" t="s">
        <v>17</v>
      </c>
      <c r="E5" s="19" t="s">
        <v>18</v>
      </c>
      <c r="F5" s="18">
        <v>300</v>
      </c>
      <c r="G5" s="18">
        <f t="shared" ref="G5:G7" si="0">SUM(H5:K5)</f>
        <v>70</v>
      </c>
      <c r="H5" s="18">
        <v>70</v>
      </c>
      <c r="I5" s="18"/>
      <c r="J5" s="18"/>
      <c r="K5" s="18"/>
      <c r="L5" s="18" t="s">
        <v>19</v>
      </c>
      <c r="M5" s="20" t="s">
        <v>20</v>
      </c>
      <c r="N5" s="20" t="s">
        <v>20</v>
      </c>
    </row>
    <row r="6" s="1" customFormat="1" ht="228" customHeight="1" spans="1:14">
      <c r="A6" s="18">
        <v>2</v>
      </c>
      <c r="B6" s="18" t="s">
        <v>15</v>
      </c>
      <c r="C6" s="18" t="s">
        <v>21</v>
      </c>
      <c r="D6" s="18" t="s">
        <v>22</v>
      </c>
      <c r="E6" s="19" t="s">
        <v>23</v>
      </c>
      <c r="F6" s="18">
        <v>1860</v>
      </c>
      <c r="G6" s="18">
        <f t="shared" si="0"/>
        <v>70</v>
      </c>
      <c r="H6" s="18">
        <v>70</v>
      </c>
      <c r="I6" s="18"/>
      <c r="J6" s="18"/>
      <c r="K6" s="18"/>
      <c r="L6" s="18" t="s">
        <v>24</v>
      </c>
      <c r="M6" s="20" t="s">
        <v>20</v>
      </c>
      <c r="N6" s="20" t="s">
        <v>20</v>
      </c>
    </row>
    <row r="7" s="2" customFormat="1" ht="226" customHeight="1" spans="1:14">
      <c r="A7" s="18">
        <v>3</v>
      </c>
      <c r="B7" s="18" t="s">
        <v>15</v>
      </c>
      <c r="C7" s="18" t="s">
        <v>25</v>
      </c>
      <c r="D7" s="18" t="s">
        <v>26</v>
      </c>
      <c r="E7" s="19" t="s">
        <v>27</v>
      </c>
      <c r="F7" s="18">
        <v>800</v>
      </c>
      <c r="G7" s="18">
        <f t="shared" si="0"/>
        <v>170</v>
      </c>
      <c r="H7" s="18">
        <v>70</v>
      </c>
      <c r="I7" s="18"/>
      <c r="J7" s="18">
        <v>100</v>
      </c>
      <c r="K7" s="18"/>
      <c r="L7" s="18" t="s">
        <v>28</v>
      </c>
      <c r="M7" s="20" t="s">
        <v>20</v>
      </c>
      <c r="N7" s="20" t="s">
        <v>20</v>
      </c>
    </row>
    <row r="8" s="3" customFormat="1" ht="67" customHeight="1" spans="1:14">
      <c r="A8" s="18">
        <v>4</v>
      </c>
      <c r="B8" s="20" t="s">
        <v>15</v>
      </c>
      <c r="C8" s="20" t="s">
        <v>29</v>
      </c>
      <c r="D8" s="20" t="s">
        <v>30</v>
      </c>
      <c r="E8" s="21" t="s">
        <v>31</v>
      </c>
      <c r="F8" s="20">
        <v>452</v>
      </c>
      <c r="G8" s="18">
        <f t="shared" ref="G6:G36" si="1">SUM(H8:K8)</f>
        <v>300</v>
      </c>
      <c r="H8" s="20"/>
      <c r="I8" s="20">
        <v>171</v>
      </c>
      <c r="J8" s="20">
        <v>129</v>
      </c>
      <c r="K8" s="20"/>
      <c r="L8" s="20" t="s">
        <v>32</v>
      </c>
      <c r="M8" s="20" t="s">
        <v>20</v>
      </c>
      <c r="N8" s="20" t="s">
        <v>20</v>
      </c>
    </row>
    <row r="9" s="3" customFormat="1" ht="94" customHeight="1" spans="1:14">
      <c r="A9" s="18">
        <v>5</v>
      </c>
      <c r="B9" s="20" t="s">
        <v>15</v>
      </c>
      <c r="C9" s="20" t="s">
        <v>33</v>
      </c>
      <c r="D9" s="20" t="s">
        <v>34</v>
      </c>
      <c r="E9" s="21" t="s">
        <v>35</v>
      </c>
      <c r="F9" s="20">
        <v>775</v>
      </c>
      <c r="G9" s="18">
        <f t="shared" si="1"/>
        <v>400</v>
      </c>
      <c r="H9" s="20"/>
      <c r="I9" s="20">
        <v>200</v>
      </c>
      <c r="J9" s="51">
        <v>200</v>
      </c>
      <c r="K9" s="20"/>
      <c r="L9" s="20" t="s">
        <v>19</v>
      </c>
      <c r="M9" s="20" t="s">
        <v>20</v>
      </c>
      <c r="N9" s="20" t="s">
        <v>20</v>
      </c>
    </row>
    <row r="10" s="3" customFormat="1" ht="69" customHeight="1" spans="1:14">
      <c r="A10" s="18">
        <v>6</v>
      </c>
      <c r="B10" s="20" t="s">
        <v>15</v>
      </c>
      <c r="C10" s="20" t="s">
        <v>36</v>
      </c>
      <c r="D10" s="20" t="s">
        <v>37</v>
      </c>
      <c r="E10" s="21" t="s">
        <v>38</v>
      </c>
      <c r="F10" s="20">
        <v>380</v>
      </c>
      <c r="G10" s="18">
        <f t="shared" si="1"/>
        <v>300</v>
      </c>
      <c r="H10" s="20"/>
      <c r="I10" s="20">
        <v>200</v>
      </c>
      <c r="J10" s="20">
        <v>100</v>
      </c>
      <c r="K10" s="20"/>
      <c r="L10" s="20" t="s">
        <v>28</v>
      </c>
      <c r="M10" s="20" t="s">
        <v>20</v>
      </c>
      <c r="N10" s="20" t="s">
        <v>20</v>
      </c>
    </row>
    <row r="11" s="3" customFormat="1" ht="63" customHeight="1" spans="1:14">
      <c r="A11" s="18">
        <v>7</v>
      </c>
      <c r="B11" s="20" t="s">
        <v>15</v>
      </c>
      <c r="C11" s="20" t="s">
        <v>39</v>
      </c>
      <c r="D11" s="20" t="s">
        <v>37</v>
      </c>
      <c r="E11" s="21" t="s">
        <v>40</v>
      </c>
      <c r="F11" s="20">
        <v>700</v>
      </c>
      <c r="G11" s="18">
        <f t="shared" si="1"/>
        <v>300</v>
      </c>
      <c r="H11" s="20"/>
      <c r="I11" s="20">
        <v>300</v>
      </c>
      <c r="J11" s="20"/>
      <c r="K11" s="20"/>
      <c r="L11" s="20" t="s">
        <v>28</v>
      </c>
      <c r="M11" s="20" t="s">
        <v>20</v>
      </c>
      <c r="N11" s="20" t="s">
        <v>20</v>
      </c>
    </row>
    <row r="12" s="3" customFormat="1" ht="67" customHeight="1" spans="1:14">
      <c r="A12" s="18">
        <v>8</v>
      </c>
      <c r="B12" s="20" t="s">
        <v>15</v>
      </c>
      <c r="C12" s="20" t="s">
        <v>41</v>
      </c>
      <c r="D12" s="20" t="s">
        <v>42</v>
      </c>
      <c r="E12" s="21" t="s">
        <v>43</v>
      </c>
      <c r="F12" s="20">
        <v>300</v>
      </c>
      <c r="G12" s="18">
        <f t="shared" si="1"/>
        <v>300</v>
      </c>
      <c r="H12" s="20"/>
      <c r="I12" s="20">
        <v>300</v>
      </c>
      <c r="J12" s="20"/>
      <c r="K12" s="20"/>
      <c r="L12" s="20" t="s">
        <v>28</v>
      </c>
      <c r="M12" s="20" t="s">
        <v>20</v>
      </c>
      <c r="N12" s="20" t="s">
        <v>20</v>
      </c>
    </row>
    <row r="13" s="3" customFormat="1" ht="61" customHeight="1" spans="1:14">
      <c r="A13" s="18">
        <v>9</v>
      </c>
      <c r="B13" s="20" t="s">
        <v>15</v>
      </c>
      <c r="C13" s="20" t="s">
        <v>44</v>
      </c>
      <c r="D13" s="20" t="s">
        <v>45</v>
      </c>
      <c r="E13" s="21" t="s">
        <v>46</v>
      </c>
      <c r="F13" s="20">
        <v>720</v>
      </c>
      <c r="G13" s="18">
        <f t="shared" si="1"/>
        <v>383</v>
      </c>
      <c r="H13" s="20"/>
      <c r="I13" s="20">
        <v>183</v>
      </c>
      <c r="J13" s="26">
        <v>200</v>
      </c>
      <c r="K13" s="20"/>
      <c r="L13" s="20" t="s">
        <v>32</v>
      </c>
      <c r="M13" s="20" t="s">
        <v>20</v>
      </c>
      <c r="N13" s="20" t="s">
        <v>20</v>
      </c>
    </row>
    <row r="14" s="3" customFormat="1" ht="59" customHeight="1" spans="1:14">
      <c r="A14" s="18">
        <v>10</v>
      </c>
      <c r="B14" s="20" t="s">
        <v>15</v>
      </c>
      <c r="C14" s="20" t="s">
        <v>47</v>
      </c>
      <c r="D14" s="20" t="s">
        <v>48</v>
      </c>
      <c r="E14" s="21" t="s">
        <v>49</v>
      </c>
      <c r="F14" s="20">
        <v>200</v>
      </c>
      <c r="G14" s="18">
        <f t="shared" si="1"/>
        <v>200</v>
      </c>
      <c r="H14" s="20"/>
      <c r="I14" s="20">
        <v>200</v>
      </c>
      <c r="J14" s="20"/>
      <c r="K14" s="20"/>
      <c r="L14" s="20" t="s">
        <v>24</v>
      </c>
      <c r="M14" s="20" t="s">
        <v>20</v>
      </c>
      <c r="N14" s="20" t="s">
        <v>20</v>
      </c>
    </row>
    <row r="15" s="3" customFormat="1" ht="60" customHeight="1" spans="1:14">
      <c r="A15" s="18">
        <v>11</v>
      </c>
      <c r="B15" s="20" t="s">
        <v>15</v>
      </c>
      <c r="C15" s="20" t="s">
        <v>50</v>
      </c>
      <c r="D15" s="20" t="s">
        <v>51</v>
      </c>
      <c r="E15" s="21" t="s">
        <v>52</v>
      </c>
      <c r="F15" s="20">
        <v>150</v>
      </c>
      <c r="G15" s="18">
        <f t="shared" si="1"/>
        <v>100</v>
      </c>
      <c r="H15" s="20"/>
      <c r="I15" s="20">
        <v>100</v>
      </c>
      <c r="J15" s="20"/>
      <c r="K15" s="20"/>
      <c r="L15" s="20" t="s">
        <v>24</v>
      </c>
      <c r="M15" s="20" t="s">
        <v>20</v>
      </c>
      <c r="N15" s="20" t="s">
        <v>20</v>
      </c>
    </row>
    <row r="16" s="3" customFormat="1" ht="50" customHeight="1" spans="1:14">
      <c r="A16" s="18">
        <v>12</v>
      </c>
      <c r="B16" s="20" t="s">
        <v>15</v>
      </c>
      <c r="C16" s="20" t="s">
        <v>53</v>
      </c>
      <c r="D16" s="20" t="s">
        <v>54</v>
      </c>
      <c r="E16" s="21" t="s">
        <v>55</v>
      </c>
      <c r="F16" s="20">
        <v>300</v>
      </c>
      <c r="G16" s="18">
        <f t="shared" si="1"/>
        <v>300</v>
      </c>
      <c r="H16" s="20"/>
      <c r="I16" s="20">
        <v>300</v>
      </c>
      <c r="J16" s="20"/>
      <c r="K16" s="20"/>
      <c r="L16" s="20" t="s">
        <v>24</v>
      </c>
      <c r="M16" s="20" t="s">
        <v>20</v>
      </c>
      <c r="N16" s="20" t="s">
        <v>20</v>
      </c>
    </row>
    <row r="17" s="3" customFormat="1" ht="123" customHeight="1" spans="1:14">
      <c r="A17" s="18">
        <v>13</v>
      </c>
      <c r="B17" s="20" t="s">
        <v>15</v>
      </c>
      <c r="C17" s="20" t="s">
        <v>56</v>
      </c>
      <c r="D17" s="20" t="s">
        <v>57</v>
      </c>
      <c r="E17" s="21" t="s">
        <v>58</v>
      </c>
      <c r="F17" s="20">
        <v>383</v>
      </c>
      <c r="G17" s="18">
        <f t="shared" si="1"/>
        <v>142</v>
      </c>
      <c r="H17" s="20"/>
      <c r="I17" s="20">
        <v>127</v>
      </c>
      <c r="J17" s="20"/>
      <c r="K17" s="20">
        <v>15</v>
      </c>
      <c r="L17" s="20" t="s">
        <v>59</v>
      </c>
      <c r="M17" s="20" t="s">
        <v>20</v>
      </c>
      <c r="N17" s="20" t="s">
        <v>20</v>
      </c>
    </row>
    <row r="18" s="3" customFormat="1" ht="110" customHeight="1" spans="1:14">
      <c r="A18" s="18">
        <v>14</v>
      </c>
      <c r="B18" s="20" t="s">
        <v>15</v>
      </c>
      <c r="C18" s="20" t="s">
        <v>60</v>
      </c>
      <c r="D18" s="20" t="s">
        <v>61</v>
      </c>
      <c r="E18" s="21" t="s">
        <v>62</v>
      </c>
      <c r="F18" s="20">
        <v>420</v>
      </c>
      <c r="G18" s="18">
        <f t="shared" si="1"/>
        <v>160</v>
      </c>
      <c r="H18" s="20"/>
      <c r="I18" s="20">
        <v>160</v>
      </c>
      <c r="J18" s="20"/>
      <c r="K18" s="20"/>
      <c r="L18" s="20" t="s">
        <v>59</v>
      </c>
      <c r="M18" s="20" t="s">
        <v>20</v>
      </c>
      <c r="N18" s="20" t="s">
        <v>20</v>
      </c>
    </row>
    <row r="19" s="3" customFormat="1" ht="86" customHeight="1" spans="1:14">
      <c r="A19" s="18">
        <v>15</v>
      </c>
      <c r="B19" s="20" t="s">
        <v>15</v>
      </c>
      <c r="C19" s="22" t="s">
        <v>63</v>
      </c>
      <c r="D19" s="22" t="s">
        <v>64</v>
      </c>
      <c r="E19" s="23" t="s">
        <v>65</v>
      </c>
      <c r="F19" s="22">
        <v>513.8</v>
      </c>
      <c r="G19" s="18">
        <f t="shared" si="1"/>
        <v>150</v>
      </c>
      <c r="H19" s="22"/>
      <c r="I19" s="22">
        <v>150</v>
      </c>
      <c r="J19" s="22"/>
      <c r="K19" s="22"/>
      <c r="L19" s="22" t="s">
        <v>59</v>
      </c>
      <c r="M19" s="20" t="s">
        <v>20</v>
      </c>
      <c r="N19" s="20" t="s">
        <v>20</v>
      </c>
    </row>
    <row r="20" s="3" customFormat="1" ht="48" customHeight="1" spans="1:14">
      <c r="A20" s="18">
        <v>16</v>
      </c>
      <c r="B20" s="20" t="s">
        <v>15</v>
      </c>
      <c r="C20" s="20" t="s">
        <v>66</v>
      </c>
      <c r="D20" s="20" t="s">
        <v>67</v>
      </c>
      <c r="E20" s="21" t="s">
        <v>68</v>
      </c>
      <c r="F20" s="20">
        <v>24</v>
      </c>
      <c r="G20" s="18">
        <f t="shared" si="1"/>
        <v>24</v>
      </c>
      <c r="H20" s="20"/>
      <c r="I20" s="20">
        <v>24</v>
      </c>
      <c r="J20" s="20"/>
      <c r="K20" s="20"/>
      <c r="L20" s="20" t="s">
        <v>69</v>
      </c>
      <c r="M20" s="20" t="s">
        <v>20</v>
      </c>
      <c r="N20" s="20" t="s">
        <v>20</v>
      </c>
    </row>
    <row r="21" s="4" customFormat="1" ht="69" customHeight="1" spans="1:14">
      <c r="A21" s="18">
        <v>17</v>
      </c>
      <c r="B21" s="24" t="s">
        <v>15</v>
      </c>
      <c r="C21" s="25" t="s">
        <v>70</v>
      </c>
      <c r="D21" s="26" t="s">
        <v>71</v>
      </c>
      <c r="E21" s="27" t="s">
        <v>72</v>
      </c>
      <c r="F21" s="28">
        <v>152</v>
      </c>
      <c r="G21" s="18">
        <f t="shared" si="1"/>
        <v>80</v>
      </c>
      <c r="H21" s="26"/>
      <c r="I21" s="26"/>
      <c r="J21" s="26">
        <v>80</v>
      </c>
      <c r="K21" s="26"/>
      <c r="L21" s="26" t="s">
        <v>32</v>
      </c>
      <c r="M21" s="20" t="s">
        <v>20</v>
      </c>
      <c r="N21" s="20" t="s">
        <v>20</v>
      </c>
    </row>
    <row r="22" s="5" customFormat="1" ht="84" customHeight="1" spans="1:14">
      <c r="A22" s="26">
        <v>18</v>
      </c>
      <c r="B22" s="29" t="s">
        <v>15</v>
      </c>
      <c r="C22" s="30" t="s">
        <v>73</v>
      </c>
      <c r="D22" s="31" t="s">
        <v>74</v>
      </c>
      <c r="E22" s="32" t="s">
        <v>75</v>
      </c>
      <c r="F22" s="33">
        <v>350</v>
      </c>
      <c r="G22" s="26">
        <f t="shared" si="1"/>
        <v>300</v>
      </c>
      <c r="H22" s="31"/>
      <c r="I22" s="31"/>
      <c r="J22" s="31">
        <v>300</v>
      </c>
      <c r="K22" s="31"/>
      <c r="L22" s="31" t="s">
        <v>59</v>
      </c>
      <c r="M22" s="26" t="s">
        <v>20</v>
      </c>
      <c r="N22" s="26" t="s">
        <v>20</v>
      </c>
    </row>
    <row r="23" s="5" customFormat="1" ht="69" customHeight="1" spans="1:14">
      <c r="A23" s="26">
        <v>19</v>
      </c>
      <c r="B23" s="26" t="s">
        <v>15</v>
      </c>
      <c r="C23" s="25" t="s">
        <v>76</v>
      </c>
      <c r="D23" s="26" t="s">
        <v>77</v>
      </c>
      <c r="E23" s="27" t="s">
        <v>78</v>
      </c>
      <c r="F23" s="28">
        <v>1200</v>
      </c>
      <c r="G23" s="26">
        <f t="shared" si="1"/>
        <v>1200</v>
      </c>
      <c r="H23" s="26"/>
      <c r="I23" s="26"/>
      <c r="J23" s="26">
        <v>200</v>
      </c>
      <c r="K23" s="26">
        <v>1000</v>
      </c>
      <c r="L23" s="26" t="s">
        <v>24</v>
      </c>
      <c r="M23" s="26" t="s">
        <v>20</v>
      </c>
      <c r="N23" s="26" t="s">
        <v>20</v>
      </c>
    </row>
    <row r="24" s="6" customFormat="1" ht="67" customHeight="1" spans="1:14">
      <c r="A24" s="18">
        <v>20</v>
      </c>
      <c r="B24" s="34" t="s">
        <v>15</v>
      </c>
      <c r="C24" s="35" t="s">
        <v>79</v>
      </c>
      <c r="D24" s="35" t="s">
        <v>80</v>
      </c>
      <c r="E24" s="36" t="s">
        <v>81</v>
      </c>
      <c r="F24" s="34">
        <v>120</v>
      </c>
      <c r="G24" s="18">
        <f t="shared" si="1"/>
        <v>120</v>
      </c>
      <c r="H24" s="37"/>
      <c r="I24" s="35"/>
      <c r="J24" s="52"/>
      <c r="K24" s="35">
        <v>120</v>
      </c>
      <c r="L24" s="35" t="s">
        <v>82</v>
      </c>
      <c r="M24" s="20" t="s">
        <v>20</v>
      </c>
      <c r="N24" s="20" t="s">
        <v>20</v>
      </c>
    </row>
    <row r="25" s="6" customFormat="1" ht="67" customHeight="1" spans="1:14">
      <c r="A25" s="18">
        <v>21</v>
      </c>
      <c r="B25" s="34" t="s">
        <v>15</v>
      </c>
      <c r="C25" s="38" t="s">
        <v>83</v>
      </c>
      <c r="D25" s="35" t="s">
        <v>84</v>
      </c>
      <c r="E25" s="38" t="s">
        <v>85</v>
      </c>
      <c r="F25" s="20">
        <v>50</v>
      </c>
      <c r="G25" s="18">
        <f t="shared" si="1"/>
        <v>50</v>
      </c>
      <c r="H25" s="20"/>
      <c r="I25" s="35"/>
      <c r="J25" s="20"/>
      <c r="K25" s="53">
        <v>50</v>
      </c>
      <c r="L25" s="35" t="s">
        <v>82</v>
      </c>
      <c r="M25" s="20" t="s">
        <v>20</v>
      </c>
      <c r="N25" s="20" t="s">
        <v>20</v>
      </c>
    </row>
    <row r="26" s="6" customFormat="1" ht="72" customHeight="1" spans="1:14">
      <c r="A26" s="18">
        <v>22</v>
      </c>
      <c r="B26" s="34" t="s">
        <v>15</v>
      </c>
      <c r="C26" s="35" t="s">
        <v>86</v>
      </c>
      <c r="D26" s="20" t="s">
        <v>87</v>
      </c>
      <c r="E26" s="38" t="s">
        <v>88</v>
      </c>
      <c r="F26" s="20">
        <v>800</v>
      </c>
      <c r="G26" s="18">
        <f t="shared" si="1"/>
        <v>300</v>
      </c>
      <c r="H26" s="20"/>
      <c r="I26" s="35"/>
      <c r="J26" s="20"/>
      <c r="K26" s="35">
        <v>300</v>
      </c>
      <c r="L26" s="20" t="s">
        <v>24</v>
      </c>
      <c r="M26" s="20" t="s">
        <v>20</v>
      </c>
      <c r="N26" s="20" t="s">
        <v>20</v>
      </c>
    </row>
    <row r="27" s="7" customFormat="1" ht="72" customHeight="1" spans="1:14">
      <c r="A27" s="26">
        <v>23</v>
      </c>
      <c r="B27" s="29" t="s">
        <v>15</v>
      </c>
      <c r="C27" s="30" t="s">
        <v>89</v>
      </c>
      <c r="D27" s="31" t="s">
        <v>90</v>
      </c>
      <c r="E27" s="32" t="s">
        <v>91</v>
      </c>
      <c r="F27" s="33">
        <v>10</v>
      </c>
      <c r="G27" s="26">
        <v>10</v>
      </c>
      <c r="H27" s="31"/>
      <c r="I27" s="31"/>
      <c r="J27" s="31">
        <v>10</v>
      </c>
      <c r="K27" s="31"/>
      <c r="L27" s="26" t="s">
        <v>28</v>
      </c>
      <c r="M27" s="26" t="s">
        <v>20</v>
      </c>
      <c r="N27" s="26" t="s">
        <v>20</v>
      </c>
    </row>
    <row r="28" s="7" customFormat="1" ht="86" customHeight="1" spans="1:14">
      <c r="A28" s="26">
        <v>24</v>
      </c>
      <c r="B28" s="29" t="s">
        <v>15</v>
      </c>
      <c r="C28" s="30" t="s">
        <v>92</v>
      </c>
      <c r="D28" s="31" t="s">
        <v>93</v>
      </c>
      <c r="E28" s="32" t="s">
        <v>94</v>
      </c>
      <c r="F28" s="33">
        <v>21</v>
      </c>
      <c r="G28" s="26">
        <v>21</v>
      </c>
      <c r="H28" s="31"/>
      <c r="I28" s="31"/>
      <c r="J28" s="31">
        <v>21</v>
      </c>
      <c r="K28" s="31"/>
      <c r="L28" s="26" t="s">
        <v>95</v>
      </c>
      <c r="M28" s="26" t="s">
        <v>20</v>
      </c>
      <c r="N28" s="26" t="s">
        <v>20</v>
      </c>
    </row>
    <row r="29" s="7" customFormat="1" ht="118" customHeight="1" spans="1:14">
      <c r="A29" s="26">
        <v>25</v>
      </c>
      <c r="B29" s="29" t="s">
        <v>15</v>
      </c>
      <c r="C29" s="30" t="s">
        <v>96</v>
      </c>
      <c r="D29" s="31" t="s">
        <v>97</v>
      </c>
      <c r="E29" s="32" t="s">
        <v>98</v>
      </c>
      <c r="F29" s="33">
        <v>100</v>
      </c>
      <c r="G29" s="26">
        <v>100</v>
      </c>
      <c r="H29" s="31"/>
      <c r="I29" s="31"/>
      <c r="J29" s="31">
        <v>100</v>
      </c>
      <c r="K29" s="31"/>
      <c r="L29" s="26" t="s">
        <v>28</v>
      </c>
      <c r="M29" s="26" t="s">
        <v>20</v>
      </c>
      <c r="N29" s="26" t="s">
        <v>20</v>
      </c>
    </row>
    <row r="30" s="6" customFormat="1" ht="61" customHeight="1" spans="1:14">
      <c r="A30" s="18">
        <v>26</v>
      </c>
      <c r="B30" s="39" t="s">
        <v>15</v>
      </c>
      <c r="C30" s="40" t="s">
        <v>99</v>
      </c>
      <c r="D30" s="41" t="s">
        <v>100</v>
      </c>
      <c r="E30" s="42" t="s">
        <v>101</v>
      </c>
      <c r="F30" s="43">
        <v>57</v>
      </c>
      <c r="G30" s="18">
        <f t="shared" ref="G30:G38" si="2">SUM(H30:K30)</f>
        <v>57</v>
      </c>
      <c r="H30" s="22">
        <v>19</v>
      </c>
      <c r="I30" s="22">
        <v>38</v>
      </c>
      <c r="J30" s="22"/>
      <c r="K30" s="22"/>
      <c r="L30" s="20" t="s">
        <v>24</v>
      </c>
      <c r="M30" s="20" t="s">
        <v>20</v>
      </c>
      <c r="N30" s="20" t="s">
        <v>20</v>
      </c>
    </row>
    <row r="31" s="6" customFormat="1" ht="145" customHeight="1" spans="1:14">
      <c r="A31" s="18">
        <v>27</v>
      </c>
      <c r="B31" s="39" t="s">
        <v>15</v>
      </c>
      <c r="C31" s="40" t="s">
        <v>102</v>
      </c>
      <c r="D31" s="41" t="s">
        <v>103</v>
      </c>
      <c r="E31" s="42" t="s">
        <v>104</v>
      </c>
      <c r="F31" s="43">
        <v>205</v>
      </c>
      <c r="G31" s="18">
        <v>205</v>
      </c>
      <c r="H31" s="22">
        <v>205</v>
      </c>
      <c r="I31" s="22"/>
      <c r="J31" s="22"/>
      <c r="K31" s="22"/>
      <c r="L31" s="20" t="s">
        <v>19</v>
      </c>
      <c r="M31" s="20" t="s">
        <v>20</v>
      </c>
      <c r="N31" s="20" t="s">
        <v>20</v>
      </c>
    </row>
    <row r="32" s="6" customFormat="1" ht="137" customHeight="1" spans="1:14">
      <c r="A32" s="18">
        <v>28</v>
      </c>
      <c r="B32" s="39" t="s">
        <v>15</v>
      </c>
      <c r="C32" s="40" t="s">
        <v>105</v>
      </c>
      <c r="D32" s="41" t="s">
        <v>106</v>
      </c>
      <c r="E32" s="42" t="s">
        <v>107</v>
      </c>
      <c r="F32" s="43">
        <v>95</v>
      </c>
      <c r="G32" s="18">
        <v>95</v>
      </c>
      <c r="H32" s="22">
        <v>95</v>
      </c>
      <c r="I32" s="22"/>
      <c r="J32" s="22"/>
      <c r="K32" s="22"/>
      <c r="L32" s="20" t="s">
        <v>32</v>
      </c>
      <c r="M32" s="20" t="s">
        <v>20</v>
      </c>
      <c r="N32" s="20" t="s">
        <v>20</v>
      </c>
    </row>
    <row r="33" s="6" customFormat="1" ht="140" customHeight="1" spans="1:14">
      <c r="A33" s="18">
        <v>29</v>
      </c>
      <c r="B33" s="39" t="s">
        <v>15</v>
      </c>
      <c r="C33" s="40" t="s">
        <v>108</v>
      </c>
      <c r="D33" s="41" t="s">
        <v>93</v>
      </c>
      <c r="E33" s="42" t="s">
        <v>109</v>
      </c>
      <c r="F33" s="43">
        <v>15</v>
      </c>
      <c r="G33" s="18">
        <v>15</v>
      </c>
      <c r="H33" s="22">
        <v>15</v>
      </c>
      <c r="I33" s="22"/>
      <c r="J33" s="22"/>
      <c r="K33" s="22"/>
      <c r="L33" s="20" t="s">
        <v>95</v>
      </c>
      <c r="M33" s="20" t="s">
        <v>20</v>
      </c>
      <c r="N33" s="20" t="s">
        <v>20</v>
      </c>
    </row>
    <row r="34" s="6" customFormat="1" ht="87" customHeight="1" spans="1:14">
      <c r="A34" s="18">
        <v>30</v>
      </c>
      <c r="B34" s="39" t="s">
        <v>15</v>
      </c>
      <c r="C34" s="40" t="s">
        <v>110</v>
      </c>
      <c r="D34" s="41" t="s">
        <v>111</v>
      </c>
      <c r="E34" s="42" t="s">
        <v>112</v>
      </c>
      <c r="F34" s="43">
        <v>161</v>
      </c>
      <c r="G34" s="18">
        <f t="shared" si="2"/>
        <v>161</v>
      </c>
      <c r="H34" s="22"/>
      <c r="I34" s="22"/>
      <c r="J34" s="22"/>
      <c r="K34" s="22">
        <v>161</v>
      </c>
      <c r="L34" s="20" t="s">
        <v>111</v>
      </c>
      <c r="M34" s="20" t="s">
        <v>20</v>
      </c>
      <c r="N34" s="20" t="s">
        <v>20</v>
      </c>
    </row>
    <row r="35" s="6" customFormat="1" ht="43" customHeight="1" spans="1:14">
      <c r="A35" s="18">
        <v>31</v>
      </c>
      <c r="B35" s="18" t="s">
        <v>15</v>
      </c>
      <c r="C35" s="44" t="s">
        <v>113</v>
      </c>
      <c r="D35" s="41" t="s">
        <v>111</v>
      </c>
      <c r="E35" s="38" t="s">
        <v>114</v>
      </c>
      <c r="F35" s="45">
        <v>4</v>
      </c>
      <c r="G35" s="18">
        <f t="shared" si="2"/>
        <v>4</v>
      </c>
      <c r="H35" s="20"/>
      <c r="I35" s="20"/>
      <c r="J35" s="20"/>
      <c r="K35" s="20">
        <v>4</v>
      </c>
      <c r="L35" s="20" t="s">
        <v>111</v>
      </c>
      <c r="M35" s="20" t="s">
        <v>20</v>
      </c>
      <c r="N35" s="20" t="s">
        <v>20</v>
      </c>
    </row>
    <row r="36" s="6" customFormat="1" ht="80" customHeight="1" spans="1:14">
      <c r="A36" s="18">
        <v>32</v>
      </c>
      <c r="B36" s="39" t="s">
        <v>15</v>
      </c>
      <c r="C36" s="40" t="s">
        <v>115</v>
      </c>
      <c r="D36" s="41" t="s">
        <v>15</v>
      </c>
      <c r="E36" s="42" t="s">
        <v>116</v>
      </c>
      <c r="F36" s="43">
        <v>70</v>
      </c>
      <c r="G36" s="18">
        <f t="shared" si="2"/>
        <v>70</v>
      </c>
      <c r="H36" s="22"/>
      <c r="I36" s="22"/>
      <c r="J36" s="22"/>
      <c r="K36" s="22">
        <v>70</v>
      </c>
      <c r="L36" s="22" t="s">
        <v>117</v>
      </c>
      <c r="M36" s="20" t="s">
        <v>20</v>
      </c>
      <c r="N36" s="20" t="s">
        <v>20</v>
      </c>
    </row>
    <row r="37" s="6" customFormat="1" ht="43" customHeight="1" spans="1:14">
      <c r="A37" s="18">
        <v>33</v>
      </c>
      <c r="B37" s="18" t="s">
        <v>15</v>
      </c>
      <c r="C37" s="44" t="s">
        <v>118</v>
      </c>
      <c r="D37" s="18" t="s">
        <v>15</v>
      </c>
      <c r="E37" s="19" t="s">
        <v>119</v>
      </c>
      <c r="F37" s="45">
        <v>30</v>
      </c>
      <c r="G37" s="18">
        <f t="shared" si="2"/>
        <v>30</v>
      </c>
      <c r="H37" s="20"/>
      <c r="I37" s="20"/>
      <c r="J37" s="20"/>
      <c r="K37" s="20">
        <v>30</v>
      </c>
      <c r="L37" s="20" t="s">
        <v>42</v>
      </c>
      <c r="M37" s="20" t="s">
        <v>20</v>
      </c>
      <c r="N37" s="20" t="s">
        <v>20</v>
      </c>
    </row>
    <row r="38" s="8" customFormat="1" ht="43" customHeight="1" spans="1:14">
      <c r="A38" s="18">
        <v>34</v>
      </c>
      <c r="B38" s="18" t="s">
        <v>15</v>
      </c>
      <c r="C38" s="44" t="s">
        <v>120</v>
      </c>
      <c r="D38" s="18" t="s">
        <v>15</v>
      </c>
      <c r="E38" s="19" t="s">
        <v>121</v>
      </c>
      <c r="F38" s="45">
        <v>8</v>
      </c>
      <c r="G38" s="18">
        <f t="shared" si="2"/>
        <v>8</v>
      </c>
      <c r="H38" s="20"/>
      <c r="I38" s="20"/>
      <c r="J38" s="20"/>
      <c r="K38" s="20">
        <v>8</v>
      </c>
      <c r="L38" s="20" t="s">
        <v>117</v>
      </c>
      <c r="M38" s="20" t="s">
        <v>20</v>
      </c>
      <c r="N38" s="20" t="s">
        <v>20</v>
      </c>
    </row>
    <row r="39" ht="37" customHeight="1" spans="1:14">
      <c r="A39" s="46" t="s">
        <v>122</v>
      </c>
      <c r="B39" s="47"/>
      <c r="C39" s="47"/>
      <c r="D39" s="47"/>
      <c r="E39" s="48"/>
      <c r="F39" s="49">
        <f t="shared" ref="F39:K39" si="3">SUM(F5:F38)</f>
        <v>11725.8</v>
      </c>
      <c r="G39" s="49">
        <f t="shared" si="3"/>
        <v>6195</v>
      </c>
      <c r="H39" s="49">
        <f t="shared" si="3"/>
        <v>544</v>
      </c>
      <c r="I39" s="49">
        <f t="shared" si="3"/>
        <v>2453</v>
      </c>
      <c r="J39" s="49">
        <f t="shared" si="3"/>
        <v>1440</v>
      </c>
      <c r="K39" s="49">
        <f t="shared" si="3"/>
        <v>1758</v>
      </c>
      <c r="L39" s="54"/>
      <c r="M39" s="55"/>
      <c r="N39" s="55"/>
    </row>
    <row r="40" spans="6:12">
      <c r="F40" s="50"/>
      <c r="G40" s="50"/>
      <c r="H40" s="50"/>
      <c r="I40" s="50"/>
      <c r="J40" s="50"/>
      <c r="K40" s="50"/>
      <c r="L40" s="50"/>
    </row>
  </sheetData>
  <mergeCells count="13">
    <mergeCell ref="A1:N1"/>
    <mergeCell ref="A2:N2"/>
    <mergeCell ref="G3:K3"/>
    <mergeCell ref="A39:E39"/>
    <mergeCell ref="A3:A4"/>
    <mergeCell ref="B3:B4"/>
    <mergeCell ref="C3:C4"/>
    <mergeCell ref="D3:D4"/>
    <mergeCell ref="E3:E4"/>
    <mergeCell ref="F3:F4"/>
    <mergeCell ref="L3:L4"/>
    <mergeCell ref="M3:M4"/>
    <mergeCell ref="N3:N4"/>
  </mergeCells>
  <pageMargins left="0.668055555555556" right="0.55" top="0.747916666666667" bottom="0.393055555555556" header="0.393055555555556" footer="0.313888888888889"/>
  <pageSetup paperSize="8" scale="76"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2024年衔接资金项目实施明细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兔丁丁</cp:lastModifiedBy>
  <dcterms:created xsi:type="dcterms:W3CDTF">2023-05-12T19:15:00Z</dcterms:created>
  <dcterms:modified xsi:type="dcterms:W3CDTF">2024-12-16T02:03:59Z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2052-10.1.0.5975</vt:lpwstr>
  </property>
  <property fmtid="{D5CDD505-2E9C-101B-9397-08002B2CF9AE}" pid="3" name="ICV">
    <vt:lpwstr>D1ABF5F601A941728D5301A8D0058D3D_13</vt:lpwstr>
  </property>
</Properties>
</file>